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Бухгалтерия Щекино\Отчет об исполнении бюджета\"/>
    </mc:Choice>
  </mc:AlternateContent>
  <xr:revisionPtr revIDLastSave="0" documentId="13_ncr:1_{53A98AA0-EF4E-4D29-9D3A-129DCE3CD7A9}" xr6:coauthVersionLast="40" xr6:coauthVersionMax="40" xr10:uidLastSave="{00000000-0000-0000-0000-000000000000}"/>
  <bookViews>
    <workbookView xWindow="0" yWindow="0" windowWidth="11400" windowHeight="5892" xr2:uid="{00000000-000D-0000-FFFF-FFFF00000000}"/>
  </bookViews>
  <sheets>
    <sheet name="1. Доходы" sheetId="1" r:id="rId1"/>
    <sheet name="2. Расходы" sheetId="2" r:id="rId2"/>
    <sheet name="3. Источники" sheetId="3" r:id="rId3"/>
  </sheets>
  <calcPr calcId="191029"/>
</workbook>
</file>

<file path=xl/calcChain.xml><?xml version="1.0" encoding="utf-8"?>
<calcChain xmlns="http://schemas.openxmlformats.org/spreadsheetml/2006/main">
  <c r="L22" i="3" l="1"/>
  <c r="L21" i="3"/>
  <c r="L20" i="3"/>
  <c r="L19" i="3"/>
  <c r="L18" i="3"/>
  <c r="L17" i="3"/>
  <c r="L16" i="3"/>
  <c r="L15" i="3"/>
  <c r="L14" i="3"/>
  <c r="L13" i="3"/>
  <c r="L149" i="2"/>
  <c r="L148" i="2"/>
  <c r="L147" i="2"/>
  <c r="L146" i="2"/>
  <c r="L145" i="2"/>
  <c r="L144" i="2"/>
  <c r="L143" i="2"/>
  <c r="L142" i="2"/>
  <c r="L141" i="2"/>
  <c r="L140" i="2"/>
  <c r="L139" i="2"/>
  <c r="L138" i="2"/>
  <c r="L137" i="2"/>
  <c r="L136" i="2"/>
  <c r="L135" i="2"/>
  <c r="L134" i="2"/>
  <c r="L133" i="2"/>
  <c r="L132" i="2"/>
  <c r="L131" i="2"/>
  <c r="L130" i="2"/>
  <c r="L129" i="2"/>
  <c r="L128" i="2"/>
  <c r="L127" i="2"/>
  <c r="L126" i="2"/>
  <c r="L125" i="2"/>
  <c r="L124" i="2"/>
  <c r="L123" i="2"/>
  <c r="L122" i="2"/>
  <c r="L121" i="2"/>
  <c r="L120" i="2"/>
  <c r="L119" i="2"/>
  <c r="L118" i="2"/>
  <c r="L117" i="2"/>
  <c r="L116" i="2"/>
  <c r="L115" i="2"/>
  <c r="L114" i="2"/>
  <c r="L113" i="2"/>
  <c r="L112" i="2"/>
  <c r="L111" i="2"/>
  <c r="L110" i="2"/>
  <c r="L109" i="2"/>
  <c r="L108" i="2"/>
  <c r="L107" i="2"/>
  <c r="L106" i="2"/>
  <c r="L105" i="2"/>
  <c r="L104" i="2"/>
  <c r="L103" i="2"/>
  <c r="L102" i="2"/>
  <c r="L101" i="2"/>
  <c r="L100" i="2"/>
  <c r="L99" i="2"/>
  <c r="L98" i="2"/>
  <c r="L97" i="2"/>
  <c r="L96" i="2"/>
  <c r="L95" i="2"/>
  <c r="L94" i="2"/>
  <c r="L93" i="2"/>
  <c r="L92" i="2"/>
  <c r="L91" i="2"/>
  <c r="L90" i="2"/>
  <c r="L89" i="2"/>
  <c r="L88" i="2"/>
  <c r="L87" i="2"/>
  <c r="L86" i="2"/>
  <c r="L85" i="2"/>
  <c r="L84" i="2"/>
  <c r="L83" i="2"/>
  <c r="L82" i="2"/>
  <c r="L81" i="2"/>
  <c r="L80" i="2"/>
  <c r="L79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  <c r="L9" i="2"/>
  <c r="L8" i="2"/>
  <c r="L6" i="2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4" i="1"/>
</calcChain>
</file>

<file path=xl/sharedStrings.xml><?xml version="1.0" encoding="utf-8"?>
<sst xmlns="http://schemas.openxmlformats.org/spreadsheetml/2006/main" count="1337" uniqueCount="333">
  <si>
    <t>ОТЧЕТ ОБ ИСПОЛНЕНИИ БЮДЖЕТА</t>
  </si>
  <si>
    <t>коды</t>
  </si>
  <si>
    <t>Форма по ОКУД</t>
  </si>
  <si>
    <t>0503117</t>
  </si>
  <si>
    <t>на</t>
  </si>
  <si>
    <t>1 апреля 2025 г.</t>
  </si>
  <si>
    <t>Дата</t>
  </si>
  <si>
    <t>01.04.2025</t>
  </si>
  <si>
    <t>по ОКПО</t>
  </si>
  <si>
    <t>Наименование финансового органа</t>
  </si>
  <si>
    <t>АДМИНИСТРАЦИЯ ЩЕКИНСКОГО СЕЛЬСОВЕТА РЫЛЬСКОГО РАЙОНА</t>
  </si>
  <si>
    <t>044</t>
  </si>
  <si>
    <t>Наименование публично-правового образования</t>
  </si>
  <si>
    <t>Щекинский сельсовет</t>
  </si>
  <si>
    <t>по ОКТМО</t>
  </si>
  <si>
    <t>38634496</t>
  </si>
  <si>
    <t>Периодичность: месячная,квартальная, годовая</t>
  </si>
  <si>
    <t>Единица измерения</t>
  </si>
  <si>
    <t>руб.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</si>
  <si>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</si>
  <si>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</si>
  <si>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</si>
  <si>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</si>
  <si>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</si>
  <si>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</si>
  <si>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</si>
  <si>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</si>
  <si>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</si>
  <si>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</si>
  <si>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</si>
  <si>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</si>
  <si>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</si>
  <si>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</si>
  <si>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</si>
  <si>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</si>
  <si>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</si>
  <si>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</si>
  <si>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</si>
  <si>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</si>
  <si>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БЕЗВОЗМЕЗДНЫЕ ПОСТУПЛЕНИЯ</t>
  </si>
  <si>
    <t>001</t>
  </si>
  <si>
    <t>2000000000</t>
  </si>
  <si>
    <t>0000</t>
  </si>
  <si>
    <t>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</si>
  <si>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</si>
  <si>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</si>
  <si>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</si>
  <si>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</si>
  <si>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</si>
  <si>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бюджетам на поддержку мер по обеспечению сбалансированности бюджетов</t>
  </si>
  <si>
    <t>2021500200</t>
  </si>
  <si>
    <t>Дотации бюджетам сельских поселений на поддержку мер по обеспечению сбалансированности бюджетов</t>
  </si>
  <si>
    <t>2021500210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</si>
  <si>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</si>
  <si>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</si>
  <si>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</si>
  <si>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</si>
  <si>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</si>
  <si>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</si>
  <si>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</si>
  <si>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</si>
  <si>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</si>
  <si>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</si>
  <si>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</si>
  <si>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</si>
  <si>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</si>
  <si>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</si>
  <si>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</si>
  <si>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</si>
  <si>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НАЛОГОВЫЕ И НЕНАЛОГОВЫЕ ДОХОДЫ</t>
  </si>
  <si>
    <t>182</t>
  </si>
  <si>
    <t>1000000000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</si>
  <si>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</si>
  <si>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</si>
  <si>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</si>
  <si>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</si>
  <si>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</si>
  <si>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</si>
  <si>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1010201001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</si>
  <si>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</si>
  <si>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1010203001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</si>
  <si>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</t>
  </si>
  <si>
    <t>1010208001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</si>
  <si>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</si>
  <si>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1010213001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</si>
  <si>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</si>
  <si>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1010214001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</si>
  <si>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</si>
  <si>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</si>
  <si>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</si>
  <si>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</si>
  <si>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</si>
  <si>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</si>
  <si>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</si>
  <si>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</si>
  <si>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</si>
  <si>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</si>
  <si>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</si>
  <si>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</si>
  <si>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</si>
  <si>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</si>
  <si>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</si>
  <si>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</si>
  <si>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</si>
  <si>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</si>
  <si>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</si>
  <si>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</si>
  <si>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</si>
  <si>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</si>
  <si>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</si>
  <si>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</si>
  <si>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</si>
  <si>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</si>
  <si>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 муниципального образования</t>
  </si>
  <si>
    <t>0102</t>
  </si>
  <si>
    <t>Обеспечение функционирования главы муниципального образования</t>
  </si>
  <si>
    <t>71000</t>
  </si>
  <si>
    <t>Глава муниципального образования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</si>
  <si>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</si>
  <si>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</si>
  <si>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</si>
  <si>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 выплаты персоналу в 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</si>
  <si>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</si>
  <si>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 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</si>
  <si>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</si>
  <si>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</si>
  <si>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</si>
  <si>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 обязательному социальному страхованию на выплаты денежного содержания и 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</si>
  <si>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</si>
  <si>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</si>
  <si>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0104</t>
  </si>
  <si>
    <t>Обеспечение функционирования местных администраций</t>
  </si>
  <si>
    <t>73000</t>
  </si>
  <si>
    <t>Обеспечение деятельности администрации муниципального образования</t>
  </si>
  <si>
    <t>73100</t>
  </si>
  <si>
    <t>Обеспечение деятельности финансовых, налоговых и таможенных органов и органов финансового (финансово-бюджетного) надзора</t>
  </si>
  <si>
    <t>0106</t>
  </si>
  <si>
    <t>Обеспечение деятельности контрольно-счетных органов муниципального образования</t>
  </si>
  <si>
    <t>74000</t>
  </si>
  <si>
    <t>Аппарат контрольно-счетного органа муниципального образования</t>
  </si>
  <si>
    <t>74300</t>
  </si>
  <si>
    <t>Иные межбюджетные трансферты на осуществление переданных полномочий в сфере внешнего муниципального финансового контроля</t>
  </si>
  <si>
    <t>П1484</t>
  </si>
  <si>
    <t>Межбюджетные трансферты</t>
  </si>
  <si>
    <t>500</t>
  </si>
  <si>
    <t>540</t>
  </si>
  <si>
    <t>Непрограммная деятельность органов местного самоуправления</t>
  </si>
  <si>
    <t>77000</t>
  </si>
  <si>
    <t>Непрограммные расходы органов местного самоуправления</t>
  </si>
  <si>
    <t>77200</t>
  </si>
  <si>
    <t>Осуществление переданных полномочий от поселений муниципальному району в сфере внутреннего муниципального финансового контроля</t>
  </si>
  <si>
    <t>П1485</t>
  </si>
  <si>
    <t>Резервные фонды</t>
  </si>
  <si>
    <t>0111</t>
  </si>
  <si>
    <t>Резервные фонды органов местного самоуправления</t>
  </si>
  <si>
    <t>78000</t>
  </si>
  <si>
    <t>78100</t>
  </si>
  <si>
    <t>Резервный фонд местной администрации</t>
  </si>
  <si>
    <t>С1403</t>
  </si>
  <si>
    <t>Иные бюджетные ассигнования</t>
  </si>
  <si>
    <t>800</t>
  </si>
  <si>
    <t>Резервные средства</t>
  </si>
  <si>
    <t>870</t>
  </si>
  <si>
    <t>Другие общегосударственные вопросы</t>
  </si>
  <si>
    <t>0113</t>
  </si>
  <si>
    <t>Муниципальная программа Щекинского сельсовета Рыльского района Курской области «Энергосбережение на территории Щекинского сельсовета Рыльского района Курской области на 2021-2030 годы»</t>
  </si>
  <si>
    <t>05000</t>
  </si>
  <si>
    <t>Подпрограмма"Активизация работы по повышению энергоэффективности на территории Щекинского сельсовета " муниципальной программы Щекинского сельсовета Рыльского района Курской области «Энергосбережение на территории Щекинского сельсовета Рыльского района Курской области на 2021-2030 годы»</t>
  </si>
  <si>
    <t>05100</t>
  </si>
  <si>
    <t>Основное мероприятие "Проведение эффективной энергосберегающей политики в Щекинском сельсовете Рыльского района Курской области"</t>
  </si>
  <si>
    <t>05101</t>
  </si>
  <si>
    <t>Мероприятия в области энергосбережения</t>
  </si>
  <si>
    <t>С1434</t>
  </si>
  <si>
    <t>Закупка товаров, работ и услуг для обеспечения государственных (муниципальных) нужд</t>
  </si>
  <si>
    <t>Иные закупки товаров, работ и услуг для обеспечения государственных (муниципальных) нужд</t>
  </si>
  <si>
    <t>240</t>
  </si>
  <si>
    <t>Прочая закупка товаров, работ и услуг</t>
  </si>
  <si>
    <t>244</t>
  </si>
  <si>
    <t>Муниципальная программа  Щекинского сельсовета Рыльского района Курской области «Развитие муниципальной службы в Щекинском сельсовете Рыльского района  Курской области на 2014-2030 годы»</t>
  </si>
  <si>
    <t>09000</t>
  </si>
  <si>
    <t>Подпрограмма «Реализация мероприятий, направленных на развитие муниципальной службы» муниципальной программы «Развитие муниципальной службы в Щекинском сельсовете Рыльского района  Курской области на 2014-2030 годы»</t>
  </si>
  <si>
    <t>09100</t>
  </si>
  <si>
    <t>Основное мероприятие "Создание максимальных условий для прохождения муниципальной службы и укомплектования органов местного самоуправления высокопрофессиональными кадрами"</t>
  </si>
  <si>
    <t>09101</t>
  </si>
  <si>
    <t>Мероприятия, направленные на развитие муниципальной службы</t>
  </si>
  <si>
    <t>С1437</t>
  </si>
  <si>
    <t>Реализация государственных функций, связанных с общегосударственным управлением</t>
  </si>
  <si>
    <t>76000</t>
  </si>
  <si>
    <t>Выполнение других обязательств органа местного самоуправления</t>
  </si>
  <si>
    <t>76100</t>
  </si>
  <si>
    <t>Выполнение других (прочих) обязательств органа местного самоуправления</t>
  </si>
  <si>
    <t>С1404</t>
  </si>
  <si>
    <t>Уплата налогов, сборов и иных платежей</t>
  </si>
  <si>
    <t>850</t>
  </si>
  <si>
    <t>Уплата налога на имущество организаций и земельного налога</t>
  </si>
  <si>
    <t>851</t>
  </si>
  <si>
    <t>Уплата иных платежей</t>
  </si>
  <si>
    <t>853</t>
  </si>
  <si>
    <t>Иные межбюджетные трансферты на содержание работника, осуществляющего выполнение переданных полномочий</t>
  </si>
  <si>
    <t>П1490</t>
  </si>
  <si>
    <t>НАЦИОНАЛЬНАЯ ОБОРОНА</t>
  </si>
  <si>
    <t>0200</t>
  </si>
  <si>
    <t>Мобилизационная и вневойсковая подготовка</t>
  </si>
  <si>
    <t>0203</t>
  </si>
  <si>
    <t>Субвенции на осуществление первичного воинского учета органами местного самоуправления поселений, муниципальных и городских округов</t>
  </si>
  <si>
    <t>51180</t>
  </si>
  <si>
    <t>НАЦИОНАЛЬНАЯ БЕЗОПАСНОСТЬ И ПРАВООХРАНИТЕЛЬНАЯ ДЕЯТЕЛЬНОСТЬ</t>
  </si>
  <si>
    <t>0300</t>
  </si>
  <si>
    <t>Защита населения и территории от чрезвычайных ситуаций природного и техногенного характера, пожарная безопасность</t>
  </si>
  <si>
    <t>0310</t>
  </si>
  <si>
    <t>Муниципальная программа Щекинского сельсовета Рыльского района Курской области «Пожарная безопасность и защита населения и территории Щекинского сельсовета Рыльского района Курской области от чрезвычайных ситуаций на 2014-2020 годы и на период до 2030 года»</t>
  </si>
  <si>
    <t>13000</t>
  </si>
  <si>
    <t>Подпрограмма «Обеспечение комплексной безопасности жизнедеятельности населения от чрезвычайных ситуаций природного и техногенного характера, стабильности техногенной обстановки» муниципальной программы Щекинского сельсовета Рыльского района Курской области «Пожарная безопасность и защита населения и территории Щекинского сельсовета Рыльского района Курской области от чрезвычайных ситуаций на 2014-2020 годы и на период до 2030 года"</t>
  </si>
  <si>
    <t>13200</t>
  </si>
  <si>
    <t>Основное мероприятие "Организация работы по предупреждению и пресечению нарушений требований пожарной безопасности и правил поведения на водных объектах"</t>
  </si>
  <si>
    <t>13201</t>
  </si>
  <si>
    <t>Расходы муниципального образования на обеспечения мер правовой и социальной защиты добровольных пожарных и поддержки общественных объединений пожарной охраны на территории муниципального образования</t>
  </si>
  <si>
    <t>С1478</t>
  </si>
  <si>
    <t>Другие вопросы в области национальной безопасности и правоохранительной деятельности</t>
  </si>
  <si>
    <t>0314</t>
  </si>
  <si>
    <t>Муниципальная программа Щекинского сельсовета Рыльского района Курской области"Профилактика преступлений и иных правонарушений в Щекинском сельсовете Рыльского района Курской области на 2014-2030 годы "</t>
  </si>
  <si>
    <t>12000</t>
  </si>
  <si>
    <t>Подпрограмма «Обеспечение  правопорядка  на  территории  муниципального образования» муниципальной программы Щекинского сельсовета Рыльского района Курской области"Профилактика преступлений и иных правонарушений в Щекинском сельсовете Рыльского района Курской области  на 2014-2030 годы"</t>
  </si>
  <si>
    <t>12100</t>
  </si>
  <si>
    <t>Основное мероприятие"Реализация мероприятий направленных на обеспечение правопорядка на территории муниципального образования"</t>
  </si>
  <si>
    <t>12101</t>
  </si>
  <si>
    <t>Реализация мероприятий направленных на обеспечение правопорядка на территории муниципального образования</t>
  </si>
  <si>
    <t>С1435</t>
  </si>
  <si>
    <t>НАЦИОНАЛЬНАЯ ЭКОНОМИКА</t>
  </si>
  <si>
    <t>0400</t>
  </si>
  <si>
    <t>Другие вопросы в области национальной экономики</t>
  </si>
  <si>
    <t>0412</t>
  </si>
  <si>
    <t>Муниципальная программа Щекинского сельсовета Рыльского района Курской области "Управление муниципальным имуществом и земельными ресурсами Щекинского сельсовета Рыльского района Курской области на 2019 - 2021 годы и на перспективу  до 2030 года"</t>
  </si>
  <si>
    <t>04000</t>
  </si>
  <si>
    <t>Подпрограмма "Совершенствование системы управления муниципальным имуществом и земельными ресурсами на территории Щекинского сельсовета Рыльского района Курской области муниципальной программы Щекинского сельсовета Рыльского района Курской области "Управление муниципальным имуществом и  земельными ресурсами Щекинского сельсовета Рыльского района Курской области на 2019 - 2021 годы и на перспективу  до 2030 года"</t>
  </si>
  <si>
    <t>04100</t>
  </si>
  <si>
    <t>Основное мероприятие "Проведение муниципальной политики в области имущественных и земельных отношений на территории Щекинского сельсовета Рыльского района Курской области"</t>
  </si>
  <si>
    <t>04101</t>
  </si>
  <si>
    <t>Мероприятия в области имущественных отношений</t>
  </si>
  <si>
    <t>С1467</t>
  </si>
  <si>
    <t>Мероприятия в области земельных отношений</t>
  </si>
  <si>
    <t>С1468</t>
  </si>
  <si>
    <t>Муниципальная программа «Развитие малого и среднего предпринимательства на территории МО «Щекинский сельсовет» Рыльского района Курской области на 2014-2030 годы»</t>
  </si>
  <si>
    <t>15000</t>
  </si>
  <si>
    <t>Подпрограмма «Формирование благоприятных условий для устойчивого функционирования и развития малого и среденего предпринимательства»  муниципальной программы «Развитие малого и среднего предпринимательства на территории МО «Щекинский сельсовет» Рыльского района Курской области на 2014-2030 годы»</t>
  </si>
  <si>
    <t>15100</t>
  </si>
  <si>
    <t>Основное мероприятие "Подготовка и участие в региональных и межрегиональных выставках, ярмарках, конкурсках и других мероприятиях"</t>
  </si>
  <si>
    <t>15101</t>
  </si>
  <si>
    <t>Обеспечение условий для развития малого и среднего предпринимательства на территории муниципального образования"</t>
  </si>
  <si>
    <t>С1405</t>
  </si>
  <si>
    <t>ЖИЛИЩНО-КОММУНАЛЬНОЕ ХОЗЯЙСТВО</t>
  </si>
  <si>
    <t>0500</t>
  </si>
  <si>
    <t>Благоустройство</t>
  </si>
  <si>
    <t>0503</t>
  </si>
  <si>
    <t>Муниципальная программа Щекинского сельсовета Рыльского района Курской области"Обеспечение доступным и комфортным жильем и коммунальными услугами граждан в Щекинском сельсовете Рыльского района Курской области на 2019-2021 годы и на период до 2030 года»</t>
  </si>
  <si>
    <t>07000</t>
  </si>
  <si>
    <t>Подпрограмма «Организация благоустройства территории поселения» муниципальной  программы Щекинского сельсовета Рыльского района Курской области «Обеспечение доступным и комфортным жильем и коммунальными услугами граждан  в Щекинском сельсовете Рыльского района Курской области на 2019-2021 годы и на период до 2030 года»</t>
  </si>
  <si>
    <t>07200</t>
  </si>
  <si>
    <t>Основное мероприятие "Создание благоприятных условий для обеспечения надежной работы  жилищно-коммунальгого хозяйства в Щекинском сельсовете Рыльского района Курской области"</t>
  </si>
  <si>
    <t>07201</t>
  </si>
  <si>
    <t>Мероприятия по благоустройству</t>
  </si>
  <si>
    <t>С1433</t>
  </si>
  <si>
    <t>Закупка энергетических ресурсов</t>
  </si>
  <si>
    <t>247</t>
  </si>
  <si>
    <t>СОЦИАЛЬНАЯ ПОЛИТИКА</t>
  </si>
  <si>
    <t>1000</t>
  </si>
  <si>
    <t>Пенсионное обеспечение</t>
  </si>
  <si>
    <t>1001</t>
  </si>
  <si>
    <t>Муниципальная программа Щекинского сельсовета Рыльского района Курской области «Социальная поддержка граждан в Щекинском сельсовете Рыльского района Курской области на 2020 – 2022 годы и на период до 2030 года»</t>
  </si>
  <si>
    <t>02000</t>
  </si>
  <si>
    <t>Подпрограмма «Социальная поддержка отдельных категорий граждан» муниципальной программы   Щекинского сельсовета Рыльского района Курской области «Социальная поддержка граждан в Щекинском сельсовете Рыльского района Курской области на 2020 – 2022 годы и на период до 2030 года»</t>
  </si>
  <si>
    <t>02100</t>
  </si>
  <si>
    <t>Основное мероприятие "Предоставление выплат пенсий за выслугу лет, доплат к пенсиям муниципальных служащих муниципального образования"</t>
  </si>
  <si>
    <t>02101</t>
  </si>
  <si>
    <t>Выплата пенсий за выслугу лет и доплат к пенсиям муниципальных служащих</t>
  </si>
  <si>
    <t>С1445</t>
  </si>
  <si>
    <t>Социальное обеспечение и 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</si>
  <si>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</si>
  <si>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</si>
  <si>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</si>
  <si>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 пенсиям</t>
  </si>
  <si>
    <t>312</t>
  </si>
  <si>
    <t>ФИЗИЧЕСКАЯ КУЛЬТУРА И СПОРТ</t>
  </si>
  <si>
    <t>1100</t>
  </si>
  <si>
    <t>Массовый спорт</t>
  </si>
  <si>
    <t>1102</t>
  </si>
  <si>
    <t>Муниципальная программа Щекинского сельсовета Рыльского района Курской области «Повышение эффективности работы с молодежью, организация отдыха и оздоровления детей, молодежи развитие физической культуры и спорта на территории   Щекинского сельсовета Рыльского района Курской области на 2021-2023 годы и на плановый период до 2030 года"</t>
  </si>
  <si>
    <t>08000</t>
  </si>
  <si>
    <t>Подпрограмма «Реализация муниципальной политики в сфере физической культуры и спорта» муниципальной программы  Щекинского сельсовета Рыльского района Курской области «Повышение эффективности работы с молодежью, организация отдыха и оздоровления детей, молодежи развитие физической культуры и спорта на территории   Щекинского сельсовета Рыльского района Курской области на 2021-2023 годы и на плановый период до 2030 года"</t>
  </si>
  <si>
    <t>08200</t>
  </si>
  <si>
    <t>Основное мероприятие "Совершенствование системы физического воспитания для различных групп и категорий населения"</t>
  </si>
  <si>
    <t>08201</t>
  </si>
  <si>
    <t>Создание условий, обеспечивающих повышение мотивации жителей Рыльского района Курской области к регулярным занятиям физической культурой и спортом и ведению здорового образа жизни</t>
  </si>
  <si>
    <t>С1406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</si>
  <si>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</si>
  <si>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</si>
  <si>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</si>
  <si>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</si>
  <si>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</si>
  <si>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</si>
  <si>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</si>
  <si>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</si>
  <si>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</si>
  <si>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</si>
  <si>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</si>
  <si>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</si>
  <si>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</si>
  <si>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</si>
  <si>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</si>
  <si>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</si>
  <si>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</si>
  <si>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</si>
  <si>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</si>
  <si>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</si>
  <si>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</si>
  <si>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</si>
  <si>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</si>
  <si>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</si>
  <si>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</si>
  <si>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</si>
  <si>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</si>
  <si>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</si>
  <si>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</si>
  <si>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</si>
  <si>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</si>
  <si>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</si>
  <si>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</si>
  <si>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</si>
  <si>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(подпись)</t>
  </si>
  <si>
    <t>(расшифровка подписи)</t>
  </si>
  <si>
    <t>Руководитель финансово-
экономической службы</t>
  </si>
  <si>
    <t>Главный бухгалтер</t>
  </si>
  <si>
    <t>% исполнения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</si>
</sst>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;[Red]\-#,##0.00"/>
    <numFmt numFmtId="165" formatCode="[=0]&quot;-&quot;;General"/>
  </numFmts>
  <fonts count="7" x14ac:knownFonts="1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sz val="8"/>
      <name val="Arial"/>
    </font>
    <font>
      <u/>
      <sz val="9"/>
      <name val="Arial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vertical="top"/>
    </xf>
    <xf numFmtId="0" fontId="0" fillId="2" borderId="5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 vertical="top"/>
    </xf>
    <xf numFmtId="0" fontId="0" fillId="2" borderId="7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2" fillId="2" borderId="1" xfId="0" applyFont="1" applyFill="1" applyBorder="1" applyAlignment="1">
      <alignment horizontal="left"/>
    </xf>
    <xf numFmtId="0" fontId="0" fillId="2" borderId="1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164" fontId="0" fillId="2" borderId="18" xfId="0" applyNumberFormat="1" applyFill="1" applyBorder="1" applyAlignment="1">
      <alignment horizontal="right"/>
    </xf>
    <xf numFmtId="164" fontId="0" fillId="2" borderId="19" xfId="0" applyNumberFormat="1" applyFill="1" applyBorder="1" applyAlignment="1">
      <alignment horizontal="right" vertical="top"/>
    </xf>
    <xf numFmtId="164" fontId="0" fillId="2" borderId="22" xfId="0" applyNumberForma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indent="1"/>
    </xf>
    <xf numFmtId="0" fontId="0" fillId="2" borderId="10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65" fontId="0" fillId="2" borderId="9" xfId="0" applyNumberFormat="1" applyFill="1" applyBorder="1" applyAlignment="1">
      <alignment horizontal="right"/>
    </xf>
    <xf numFmtId="0" fontId="0" fillId="2" borderId="13" xfId="0" applyFill="1" applyBorder="1" applyAlignment="1">
      <alignment horizontal="right" vertical="top"/>
    </xf>
    <xf numFmtId="0" fontId="0" fillId="2" borderId="20" xfId="0" applyFill="1" applyBorder="1" applyAlignment="1">
      <alignment horizontal="right" vertical="top"/>
    </xf>
    <xf numFmtId="0" fontId="0" fillId="2" borderId="1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164" fontId="0" fillId="2" borderId="9" xfId="0" applyNumberFormat="1" applyFill="1" applyBorder="1" applyAlignment="1">
      <alignment horizontal="right"/>
    </xf>
    <xf numFmtId="0" fontId="0" fillId="2" borderId="15" xfId="0" applyFill="1" applyBorder="1" applyAlignment="1">
      <alignment horizontal="right" vertical="top"/>
    </xf>
    <xf numFmtId="0" fontId="0" fillId="2" borderId="21" xfId="0" applyFill="1" applyBorder="1" applyAlignment="1">
      <alignment horizontal="right" vertical="top"/>
    </xf>
    <xf numFmtId="0" fontId="0" fillId="2" borderId="13" xfId="0" applyFill="1" applyBorder="1" applyAlignment="1">
      <alignment horizontal="left" indent="2"/>
    </xf>
    <xf numFmtId="0" fontId="0" fillId="2" borderId="10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right"/>
    </xf>
    <xf numFmtId="0" fontId="0" fillId="2" borderId="20" xfId="0" applyFill="1" applyBorder="1" applyAlignment="1">
      <alignment horizontal="right"/>
    </xf>
    <xf numFmtId="0" fontId="0" fillId="2" borderId="1" xfId="0" applyFill="1" applyBorder="1" applyAlignment="1">
      <alignment horizontal="left" vertical="top" wrapText="1" indent="2"/>
    </xf>
    <xf numFmtId="0" fontId="0" fillId="2" borderId="24" xfId="0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0" fillId="2" borderId="26" xfId="0" applyFill="1" applyBorder="1" applyAlignment="1">
      <alignment horizontal="center" vertical="top"/>
    </xf>
    <xf numFmtId="0" fontId="0" fillId="2" borderId="26" xfId="0" applyFill="1" applyBorder="1" applyAlignment="1">
      <alignment horizontal="center" vertical="top"/>
    </xf>
    <xf numFmtId="0" fontId="0" fillId="2" borderId="27" xfId="0" applyFill="1" applyBorder="1" applyAlignment="1">
      <alignment horizontal="center" vertical="top"/>
    </xf>
    <xf numFmtId="4" fontId="0" fillId="2" borderId="1" xfId="0" applyNumberFormat="1" applyFill="1" applyBorder="1" applyAlignment="1">
      <alignment horizontal="right" vertical="top"/>
    </xf>
    <xf numFmtId="4" fontId="0" fillId="2" borderId="28" xfId="0" applyNumberFormat="1" applyFill="1" applyBorder="1" applyAlignment="1">
      <alignment horizontal="right" vertical="top"/>
    </xf>
    <xf numFmtId="0" fontId="0" fillId="2" borderId="0" xfId="0" applyFill="1" applyAlignment="1">
      <alignment horizontal="left" vertical="top"/>
    </xf>
    <xf numFmtId="2" fontId="0" fillId="2" borderId="1" xfId="0" applyNumberFormat="1" applyFill="1" applyBorder="1" applyAlignment="1">
      <alignment horizontal="right" vertical="top"/>
    </xf>
    <xf numFmtId="165" fontId="0" fillId="2" borderId="1" xfId="0" applyNumberFormat="1" applyFill="1" applyBorder="1" applyAlignment="1">
      <alignment horizontal="right" vertical="top"/>
    </xf>
    <xf numFmtId="0" fontId="0" fillId="2" borderId="29" xfId="0" applyFill="1" applyBorder="1" applyAlignment="1">
      <alignment horizontal="left"/>
    </xf>
    <xf numFmtId="0" fontId="3" fillId="2" borderId="0" xfId="0" applyFont="1" applyFill="1" applyAlignment="1">
      <alignment horizontal="right"/>
    </xf>
    <xf numFmtId="0" fontId="6" fillId="2" borderId="7" xfId="0" applyFont="1" applyFill="1" applyBorder="1" applyAlignment="1">
      <alignment horizontal="center" vertical="top" wrapText="1"/>
    </xf>
    <xf numFmtId="0" fontId="0" fillId="2" borderId="0" xfId="0" applyFill="1" applyAlignment="1">
      <alignment horizontal="right"/>
    </xf>
    <xf numFmtId="0" fontId="0" fillId="2" borderId="9" xfId="0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wrapText="1"/>
    </xf>
    <xf numFmtId="0" fontId="0" fillId="2" borderId="3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164" fontId="0" fillId="2" borderId="32" xfId="0" applyNumberFormat="1" applyFill="1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5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33" xfId="0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0" fontId="0" fillId="2" borderId="34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4" fontId="0" fillId="2" borderId="35" xfId="0" applyNumberFormat="1" applyFill="1" applyBorder="1" applyAlignment="1">
      <alignment horizontal="right"/>
    </xf>
    <xf numFmtId="164" fontId="0" fillId="2" borderId="35" xfId="0" applyNumberFormat="1" applyFill="1" applyBorder="1" applyAlignment="1">
      <alignment horizontal="right"/>
    </xf>
    <xf numFmtId="0" fontId="0" fillId="2" borderId="36" xfId="0" applyFill="1" applyBorder="1" applyAlignment="1">
      <alignment horizontal="center"/>
    </xf>
    <xf numFmtId="0" fontId="0" fillId="2" borderId="8" xfId="0" applyFill="1" applyBorder="1" applyAlignment="1">
      <alignment horizontal="center" vertical="top"/>
    </xf>
    <xf numFmtId="0" fontId="0" fillId="2" borderId="37" xfId="0" applyFill="1" applyBorder="1" applyAlignment="1">
      <alignment horizontal="center"/>
    </xf>
    <xf numFmtId="0" fontId="0" fillId="2" borderId="13" xfId="0" applyFill="1" applyBorder="1" applyAlignment="1">
      <alignment horizontal="left"/>
    </xf>
    <xf numFmtId="0" fontId="0" fillId="2" borderId="37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24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65" fontId="0" fillId="2" borderId="28" xfId="0" applyNumberFormat="1" applyFill="1" applyBorder="1" applyAlignment="1">
      <alignment horizontal="right"/>
    </xf>
    <xf numFmtId="0" fontId="0" fillId="2" borderId="13" xfId="0" applyFill="1" applyBorder="1" applyAlignment="1">
      <alignment horizontal="center"/>
    </xf>
    <xf numFmtId="164" fontId="0" fillId="2" borderId="28" xfId="0" applyNumberFormat="1" applyFill="1" applyBorder="1" applyAlignment="1">
      <alignment horizontal="right"/>
    </xf>
    <xf numFmtId="0" fontId="4" fillId="2" borderId="1" xfId="0" applyFont="1" applyFill="1" applyBorder="1" applyAlignment="1">
      <alignment horizontal="left" wrapText="1" indent="4"/>
    </xf>
    <xf numFmtId="0" fontId="0" fillId="2" borderId="1" xfId="0" applyFill="1" applyBorder="1" applyAlignment="1">
      <alignment horizontal="left" vertical="top" wrapText="1" indent="6"/>
    </xf>
    <xf numFmtId="0" fontId="0" fillId="2" borderId="38" xfId="0" applyFill="1" applyBorder="1" applyAlignment="1">
      <alignment horizontal="center" vertical="top"/>
    </xf>
    <xf numFmtId="0" fontId="0" fillId="2" borderId="39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top"/>
    </xf>
    <xf numFmtId="0" fontId="3" fillId="2" borderId="39" xfId="0" applyFont="1" applyFill="1" applyBorder="1" applyAlignment="1">
      <alignment horizontal="center" vertical="top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5" fillId="2" borderId="0" xfId="0" applyFont="1" applyFill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L49"/>
  <sheetViews>
    <sheetView tabSelected="1" workbookViewId="0">
      <selection activeCell="L18" sqref="L18"/>
    </sheetView>
  </sheetViews>
  <sheetFormatPr defaultColWidth="10.42578125" defaultRowHeight="10.199999999999999" x14ac:dyDescent="0.2"/>
  <cols>
    <col min="1" max="1" width="64.5703125" style="1" customWidth="1"/>
    <col min="2" max="2" width="7.85546875" style="1" customWidth="1"/>
    <col min="3" max="3" width="4" style="1" customWidth="1"/>
    <col min="4" max="4" width="4.42578125" style="1" customWidth="1"/>
    <col min="5" max="5" width="3.7109375" style="1" customWidth="1"/>
    <col min="6" max="6" width="3.42578125" style="1" customWidth="1"/>
    <col min="7" max="7" width="2.7109375" style="1" customWidth="1"/>
    <col min="8" max="8" width="5.85546875" style="1" customWidth="1"/>
    <col min="9" max="9" width="6.28515625" style="1" customWidth="1"/>
    <col min="10" max="12" width="17.140625" style="1" customWidth="1"/>
    <col min="13" max="16384" width="10.42578125" style="4"/>
  </cols>
  <sheetData>
    <row r="1" spans="1:12" ht="12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L1" s="3" t="s">
        <v>1</v>
      </c>
    </row>
    <row r="2" spans="1:12" x14ac:dyDescent="0.2">
      <c r="K2" s="5" t="s">
        <v>2</v>
      </c>
      <c r="L2" s="6" t="s">
        <v>3</v>
      </c>
    </row>
    <row r="3" spans="1:12" x14ac:dyDescent="0.2">
      <c r="B3" s="5" t="s">
        <v>4</v>
      </c>
      <c r="C3" s="7" t="s">
        <v>5</v>
      </c>
      <c r="D3" s="7"/>
      <c r="E3" s="7"/>
      <c r="F3" s="7"/>
      <c r="G3" s="7"/>
      <c r="H3" s="7"/>
      <c r="I3" s="7"/>
      <c r="J3" s="7"/>
      <c r="K3" s="5" t="s">
        <v>6</v>
      </c>
      <c r="L3" s="6" t="s">
        <v>7</v>
      </c>
    </row>
    <row r="4" spans="1:12" x14ac:dyDescent="0.2">
      <c r="K4" s="5" t="s">
        <v>8</v>
      </c>
      <c r="L4" s="8"/>
    </row>
    <row r="5" spans="1:12" s="1" customFormat="1" x14ac:dyDescent="0.2">
      <c r="A5" s="1" t="s">
        <v>9</v>
      </c>
      <c r="B5" s="9" t="s">
        <v>10</v>
      </c>
      <c r="C5" s="9"/>
      <c r="D5" s="9"/>
      <c r="E5" s="9"/>
      <c r="F5" s="9"/>
      <c r="G5" s="9"/>
      <c r="H5" s="9"/>
      <c r="I5" s="9"/>
      <c r="J5" s="9"/>
      <c r="L5" s="8" t="s">
        <v>11</v>
      </c>
    </row>
    <row r="6" spans="1:12" x14ac:dyDescent="0.2">
      <c r="A6" s="10" t="s">
        <v>12</v>
      </c>
      <c r="B6" s="10"/>
      <c r="C6" s="9" t="s">
        <v>13</v>
      </c>
      <c r="D6" s="9"/>
      <c r="E6" s="9"/>
      <c r="F6" s="9"/>
      <c r="G6" s="9"/>
      <c r="H6" s="9"/>
      <c r="I6" s="9"/>
      <c r="J6" s="9"/>
      <c r="K6" s="5" t="s">
        <v>14</v>
      </c>
      <c r="L6" s="8" t="s">
        <v>15</v>
      </c>
    </row>
    <row r="7" spans="1:12" x14ac:dyDescent="0.2">
      <c r="A7" s="11" t="s">
        <v>16</v>
      </c>
      <c r="B7" s="11"/>
      <c r="C7" s="12"/>
      <c r="D7" s="12"/>
      <c r="E7" s="12"/>
      <c r="F7" s="12"/>
      <c r="G7" s="12"/>
      <c r="H7" s="12"/>
      <c r="I7" s="12"/>
      <c r="J7" s="12"/>
      <c r="L7" s="8"/>
    </row>
    <row r="8" spans="1:12" x14ac:dyDescent="0.2">
      <c r="A8" s="1" t="s">
        <v>17</v>
      </c>
      <c r="B8" s="9" t="s">
        <v>18</v>
      </c>
      <c r="C8" s="9"/>
      <c r="D8" s="9"/>
      <c r="E8" s="9"/>
      <c r="F8" s="9"/>
      <c r="G8" s="9"/>
      <c r="H8" s="9"/>
      <c r="I8" s="9"/>
      <c r="J8" s="9"/>
      <c r="K8" s="5"/>
      <c r="L8" s="13" t="s">
        <v>19</v>
      </c>
    </row>
    <row r="9" spans="1:12" s="1" customFormat="1" x14ac:dyDescent="0.2"/>
    <row r="10" spans="1:12" ht="12" x14ac:dyDescent="0.25">
      <c r="A10" s="2" t="s">
        <v>20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s="1" customFormat="1" x14ac:dyDescent="0.2"/>
    <row r="12" spans="1:12" s="1" customFormat="1" ht="30.6" x14ac:dyDescent="0.2">
      <c r="A12" s="14" t="s">
        <v>21</v>
      </c>
      <c r="B12" s="15" t="s">
        <v>22</v>
      </c>
      <c r="C12" s="16" t="s">
        <v>23</v>
      </c>
      <c r="D12" s="16"/>
      <c r="E12" s="16"/>
      <c r="F12" s="16"/>
      <c r="G12" s="16"/>
      <c r="H12" s="16"/>
      <c r="I12" s="16"/>
      <c r="J12" s="17" t="s">
        <v>24</v>
      </c>
      <c r="K12" s="14" t="s">
        <v>25</v>
      </c>
      <c r="L12" s="63" t="s">
        <v>332</v>
      </c>
    </row>
    <row r="13" spans="1:12" x14ac:dyDescent="0.2">
      <c r="A13" s="18" t="s">
        <v>26</v>
      </c>
      <c r="B13" s="18" t="s">
        <v>27</v>
      </c>
      <c r="C13" s="19" t="s">
        <v>28</v>
      </c>
      <c r="D13" s="19"/>
      <c r="E13" s="19"/>
      <c r="F13" s="19"/>
      <c r="G13" s="19"/>
      <c r="H13" s="19"/>
      <c r="I13" s="19"/>
      <c r="J13" s="20" t="s">
        <v>29</v>
      </c>
      <c r="K13" s="20" t="s">
        <v>30</v>
      </c>
      <c r="L13" s="18" t="s">
        <v>31</v>
      </c>
    </row>
    <row r="14" spans="1:12" ht="11.4" x14ac:dyDescent="0.2">
      <c r="A14" s="21" t="s">
        <v>32</v>
      </c>
      <c r="B14" s="22" t="s">
        <v>33</v>
      </c>
      <c r="C14" s="23" t="s">
        <v>34</v>
      </c>
      <c r="D14" s="23"/>
      <c r="E14" s="23"/>
      <c r="F14" s="23"/>
      <c r="G14" s="23"/>
      <c r="H14" s="23"/>
      <c r="I14" s="23"/>
      <c r="J14" s="24">
        <v>1390898</v>
      </c>
      <c r="K14" s="25">
        <v>1286968.8400000001</v>
      </c>
      <c r="L14" s="26">
        <f>K14/J14*100</f>
        <v>92.527909307512132</v>
      </c>
    </row>
    <row r="15" spans="1:12" ht="11.4" x14ac:dyDescent="0.2">
      <c r="A15" s="27" t="s">
        <v>35</v>
      </c>
      <c r="B15" s="28"/>
      <c r="C15" s="29"/>
      <c r="D15" s="30"/>
      <c r="E15" s="30"/>
      <c r="F15" s="30"/>
      <c r="G15" s="30"/>
      <c r="H15" s="30"/>
      <c r="I15" s="31"/>
      <c r="J15" s="32">
        <v>0</v>
      </c>
      <c r="K15" s="33"/>
      <c r="L15" s="34"/>
    </row>
    <row r="16" spans="1:12" ht="11.4" x14ac:dyDescent="0.2">
      <c r="A16" s="27" t="s">
        <v>36</v>
      </c>
      <c r="B16" s="35"/>
      <c r="C16" s="36"/>
      <c r="D16" s="37"/>
      <c r="E16" s="37"/>
      <c r="F16" s="37"/>
      <c r="G16" s="37"/>
      <c r="H16" s="37"/>
      <c r="I16" s="38"/>
      <c r="J16" s="39">
        <v>1390898</v>
      </c>
      <c r="K16" s="40"/>
      <c r="L16" s="41"/>
    </row>
    <row r="17" spans="1:12" s="1" customFormat="1" x14ac:dyDescent="0.2">
      <c r="A17" s="42" t="s">
        <v>37</v>
      </c>
      <c r="B17" s="43"/>
      <c r="C17" s="44" t="s">
        <v>38</v>
      </c>
      <c r="D17" s="45"/>
      <c r="E17" s="45"/>
      <c r="F17" s="45"/>
      <c r="G17" s="45"/>
      <c r="H17" s="46"/>
      <c r="I17" s="47"/>
      <c r="J17" s="48"/>
      <c r="K17" s="48"/>
      <c r="L17" s="49"/>
    </row>
    <row r="18" spans="1:12" s="58" customFormat="1" x14ac:dyDescent="0.2">
      <c r="A18" s="50" t="s">
        <v>39</v>
      </c>
      <c r="B18" s="51" t="s">
        <v>33</v>
      </c>
      <c r="C18" s="52" t="s">
        <v>40</v>
      </c>
      <c r="D18" s="53" t="s">
        <v>41</v>
      </c>
      <c r="E18" s="53"/>
      <c r="F18" s="53"/>
      <c r="G18" s="53"/>
      <c r="H18" s="54" t="s">
        <v>42</v>
      </c>
      <c r="I18" s="55" t="s">
        <v>43</v>
      </c>
      <c r="J18" s="56">
        <v>1282888</v>
      </c>
      <c r="K18" s="56">
        <v>555505.25</v>
      </c>
      <c r="L18" s="57">
        <f>K18/J18*100</f>
        <v>43.301149437830894</v>
      </c>
    </row>
    <row r="19" spans="1:12" s="58" customFormat="1" ht="20.399999999999999" x14ac:dyDescent="0.2">
      <c r="A19" s="50" t="s">
        <v>44</v>
      </c>
      <c r="B19" s="51" t="s">
        <v>33</v>
      </c>
      <c r="C19" s="52" t="s">
        <v>40</v>
      </c>
      <c r="D19" s="53" t="s">
        <v>45</v>
      </c>
      <c r="E19" s="53"/>
      <c r="F19" s="53"/>
      <c r="G19" s="53"/>
      <c r="H19" s="54" t="s">
        <v>42</v>
      </c>
      <c r="I19" s="55" t="s">
        <v>43</v>
      </c>
      <c r="J19" s="56">
        <v>1282888</v>
      </c>
      <c r="K19" s="56">
        <v>555505.25</v>
      </c>
      <c r="L19" s="57">
        <f t="shared" ref="L19:L47" si="0">K19/J19*100</f>
        <v>43.301149437830894</v>
      </c>
    </row>
    <row r="20" spans="1:12" s="58" customFormat="1" x14ac:dyDescent="0.2">
      <c r="A20" s="50" t="s">
        <v>46</v>
      </c>
      <c r="B20" s="51" t="s">
        <v>33</v>
      </c>
      <c r="C20" s="52" t="s">
        <v>40</v>
      </c>
      <c r="D20" s="53" t="s">
        <v>47</v>
      </c>
      <c r="E20" s="53"/>
      <c r="F20" s="53"/>
      <c r="G20" s="53"/>
      <c r="H20" s="54" t="s">
        <v>42</v>
      </c>
      <c r="I20" s="55" t="s">
        <v>48</v>
      </c>
      <c r="J20" s="56">
        <v>1120126</v>
      </c>
      <c r="K20" s="56">
        <v>514815</v>
      </c>
      <c r="L20" s="57">
        <f t="shared" si="0"/>
        <v>45.960454448874501</v>
      </c>
    </row>
    <row r="21" spans="1:12" s="58" customFormat="1" ht="20.399999999999999" x14ac:dyDescent="0.2">
      <c r="A21" s="50" t="s">
        <v>49</v>
      </c>
      <c r="B21" s="51" t="s">
        <v>33</v>
      </c>
      <c r="C21" s="52" t="s">
        <v>40</v>
      </c>
      <c r="D21" s="53" t="s">
        <v>50</v>
      </c>
      <c r="E21" s="53"/>
      <c r="F21" s="53"/>
      <c r="G21" s="53"/>
      <c r="H21" s="54" t="s">
        <v>42</v>
      </c>
      <c r="I21" s="55" t="s">
        <v>48</v>
      </c>
      <c r="J21" s="56">
        <v>849179</v>
      </c>
      <c r="K21" s="56">
        <v>424590</v>
      </c>
      <c r="L21" s="57">
        <f t="shared" si="0"/>
        <v>50.000058880400957</v>
      </c>
    </row>
    <row r="22" spans="1:12" s="58" customFormat="1" ht="20.399999999999999" x14ac:dyDescent="0.2">
      <c r="A22" s="50" t="s">
        <v>51</v>
      </c>
      <c r="B22" s="51" t="s">
        <v>33</v>
      </c>
      <c r="C22" s="52" t="s">
        <v>40</v>
      </c>
      <c r="D22" s="53" t="s">
        <v>52</v>
      </c>
      <c r="E22" s="53"/>
      <c r="F22" s="53"/>
      <c r="G22" s="53"/>
      <c r="H22" s="54" t="s">
        <v>42</v>
      </c>
      <c r="I22" s="55" t="s">
        <v>48</v>
      </c>
      <c r="J22" s="56">
        <v>849179</v>
      </c>
      <c r="K22" s="56">
        <v>424590</v>
      </c>
      <c r="L22" s="57">
        <f t="shared" si="0"/>
        <v>50.000058880400957</v>
      </c>
    </row>
    <row r="23" spans="1:12" s="58" customFormat="1" ht="30.6" x14ac:dyDescent="0.2">
      <c r="A23" s="50" t="s">
        <v>53</v>
      </c>
      <c r="B23" s="51" t="s">
        <v>33</v>
      </c>
      <c r="C23" s="52" t="s">
        <v>40</v>
      </c>
      <c r="D23" s="53" t="s">
        <v>54</v>
      </c>
      <c r="E23" s="53"/>
      <c r="F23" s="53"/>
      <c r="G23" s="53"/>
      <c r="H23" s="54" t="s">
        <v>42</v>
      </c>
      <c r="I23" s="55" t="s">
        <v>48</v>
      </c>
      <c r="J23" s="56">
        <v>270947</v>
      </c>
      <c r="K23" s="56">
        <v>90225</v>
      </c>
      <c r="L23" s="57">
        <f t="shared" si="0"/>
        <v>33.299870454369305</v>
      </c>
    </row>
    <row r="24" spans="1:12" s="58" customFormat="1" ht="20.399999999999999" x14ac:dyDescent="0.2">
      <c r="A24" s="50" t="s">
        <v>55</v>
      </c>
      <c r="B24" s="51" t="s">
        <v>33</v>
      </c>
      <c r="C24" s="52" t="s">
        <v>40</v>
      </c>
      <c r="D24" s="53" t="s">
        <v>56</v>
      </c>
      <c r="E24" s="53"/>
      <c r="F24" s="53"/>
      <c r="G24" s="53"/>
      <c r="H24" s="54" t="s">
        <v>42</v>
      </c>
      <c r="I24" s="55" t="s">
        <v>48</v>
      </c>
      <c r="J24" s="56">
        <v>270947</v>
      </c>
      <c r="K24" s="56">
        <v>90225</v>
      </c>
      <c r="L24" s="57">
        <f t="shared" si="0"/>
        <v>33.299870454369305</v>
      </c>
    </row>
    <row r="25" spans="1:12" s="58" customFormat="1" x14ac:dyDescent="0.2">
      <c r="A25" s="50" t="s">
        <v>57</v>
      </c>
      <c r="B25" s="51" t="s">
        <v>33</v>
      </c>
      <c r="C25" s="52" t="s">
        <v>40</v>
      </c>
      <c r="D25" s="53" t="s">
        <v>58</v>
      </c>
      <c r="E25" s="53"/>
      <c r="F25" s="53"/>
      <c r="G25" s="53"/>
      <c r="H25" s="54" t="s">
        <v>42</v>
      </c>
      <c r="I25" s="55" t="s">
        <v>48</v>
      </c>
      <c r="J25" s="56">
        <v>162625</v>
      </c>
      <c r="K25" s="56">
        <v>40656</v>
      </c>
      <c r="L25" s="57">
        <f t="shared" si="0"/>
        <v>24.999846272098385</v>
      </c>
    </row>
    <row r="26" spans="1:12" s="58" customFormat="1" ht="30.6" x14ac:dyDescent="0.2">
      <c r="A26" s="50" t="s">
        <v>59</v>
      </c>
      <c r="B26" s="51" t="s">
        <v>33</v>
      </c>
      <c r="C26" s="52" t="s">
        <v>40</v>
      </c>
      <c r="D26" s="53" t="s">
        <v>60</v>
      </c>
      <c r="E26" s="53"/>
      <c r="F26" s="53"/>
      <c r="G26" s="53"/>
      <c r="H26" s="54" t="s">
        <v>42</v>
      </c>
      <c r="I26" s="55" t="s">
        <v>48</v>
      </c>
      <c r="J26" s="56">
        <v>162625</v>
      </c>
      <c r="K26" s="56">
        <v>40656</v>
      </c>
      <c r="L26" s="57">
        <f t="shared" si="0"/>
        <v>24.999846272098385</v>
      </c>
    </row>
    <row r="27" spans="1:12" s="58" customFormat="1" ht="30.6" x14ac:dyDescent="0.2">
      <c r="A27" s="50" t="s">
        <v>61</v>
      </c>
      <c r="B27" s="51" t="s">
        <v>33</v>
      </c>
      <c r="C27" s="52" t="s">
        <v>40</v>
      </c>
      <c r="D27" s="53" t="s">
        <v>62</v>
      </c>
      <c r="E27" s="53"/>
      <c r="F27" s="53"/>
      <c r="G27" s="53"/>
      <c r="H27" s="54" t="s">
        <v>42</v>
      </c>
      <c r="I27" s="55" t="s">
        <v>48</v>
      </c>
      <c r="J27" s="56">
        <v>162625</v>
      </c>
      <c r="K27" s="56">
        <v>40656</v>
      </c>
      <c r="L27" s="57">
        <f t="shared" si="0"/>
        <v>24.999846272098385</v>
      </c>
    </row>
    <row r="28" spans="1:12" s="58" customFormat="1" x14ac:dyDescent="0.2">
      <c r="A28" s="50" t="s">
        <v>63</v>
      </c>
      <c r="B28" s="51" t="s">
        <v>33</v>
      </c>
      <c r="C28" s="52" t="s">
        <v>40</v>
      </c>
      <c r="D28" s="53" t="s">
        <v>64</v>
      </c>
      <c r="E28" s="53"/>
      <c r="F28" s="53"/>
      <c r="G28" s="53"/>
      <c r="H28" s="54" t="s">
        <v>42</v>
      </c>
      <c r="I28" s="55" t="s">
        <v>48</v>
      </c>
      <c r="J28" s="59">
        <v>137</v>
      </c>
      <c r="K28" s="59">
        <v>34.25</v>
      </c>
      <c r="L28" s="57">
        <f t="shared" si="0"/>
        <v>25</v>
      </c>
    </row>
    <row r="29" spans="1:12" s="58" customFormat="1" ht="40.799999999999997" x14ac:dyDescent="0.2">
      <c r="A29" s="50" t="s">
        <v>65</v>
      </c>
      <c r="B29" s="51" t="s">
        <v>33</v>
      </c>
      <c r="C29" s="52" t="s">
        <v>40</v>
      </c>
      <c r="D29" s="53" t="s">
        <v>66</v>
      </c>
      <c r="E29" s="53"/>
      <c r="F29" s="53"/>
      <c r="G29" s="53"/>
      <c r="H29" s="54" t="s">
        <v>42</v>
      </c>
      <c r="I29" s="55" t="s">
        <v>48</v>
      </c>
      <c r="J29" s="59">
        <v>137</v>
      </c>
      <c r="K29" s="59">
        <v>34.25</v>
      </c>
      <c r="L29" s="57">
        <f t="shared" si="0"/>
        <v>25</v>
      </c>
    </row>
    <row r="30" spans="1:12" s="58" customFormat="1" ht="40.799999999999997" x14ac:dyDescent="0.2">
      <c r="A30" s="50" t="s">
        <v>67</v>
      </c>
      <c r="B30" s="51" t="s">
        <v>33</v>
      </c>
      <c r="C30" s="52" t="s">
        <v>40</v>
      </c>
      <c r="D30" s="53" t="s">
        <v>68</v>
      </c>
      <c r="E30" s="53"/>
      <c r="F30" s="53"/>
      <c r="G30" s="53"/>
      <c r="H30" s="54" t="s">
        <v>42</v>
      </c>
      <c r="I30" s="55" t="s">
        <v>48</v>
      </c>
      <c r="J30" s="59">
        <v>137</v>
      </c>
      <c r="K30" s="59">
        <v>34.25</v>
      </c>
      <c r="L30" s="57">
        <f t="shared" si="0"/>
        <v>25</v>
      </c>
    </row>
    <row r="31" spans="1:12" s="58" customFormat="1" x14ac:dyDescent="0.2">
      <c r="A31" s="50" t="s">
        <v>69</v>
      </c>
      <c r="B31" s="51" t="s">
        <v>33</v>
      </c>
      <c r="C31" s="52" t="s">
        <v>70</v>
      </c>
      <c r="D31" s="53" t="s">
        <v>71</v>
      </c>
      <c r="E31" s="53"/>
      <c r="F31" s="53"/>
      <c r="G31" s="53"/>
      <c r="H31" s="54" t="s">
        <v>42</v>
      </c>
      <c r="I31" s="55" t="s">
        <v>43</v>
      </c>
      <c r="J31" s="56">
        <v>108010</v>
      </c>
      <c r="K31" s="56">
        <v>731463.59</v>
      </c>
      <c r="L31" s="57">
        <f t="shared" si="0"/>
        <v>677.21839644477359</v>
      </c>
    </row>
    <row r="32" spans="1:12" s="58" customFormat="1" x14ac:dyDescent="0.2">
      <c r="A32" s="50" t="s">
        <v>72</v>
      </c>
      <c r="B32" s="51" t="s">
        <v>33</v>
      </c>
      <c r="C32" s="52" t="s">
        <v>70</v>
      </c>
      <c r="D32" s="53" t="s">
        <v>73</v>
      </c>
      <c r="E32" s="53"/>
      <c r="F32" s="53"/>
      <c r="G32" s="53"/>
      <c r="H32" s="54" t="s">
        <v>42</v>
      </c>
      <c r="I32" s="55" t="s">
        <v>43</v>
      </c>
      <c r="J32" s="56">
        <v>108010</v>
      </c>
      <c r="K32" s="56">
        <v>61655.3</v>
      </c>
      <c r="L32" s="57">
        <f t="shared" si="0"/>
        <v>57.082955281918345</v>
      </c>
    </row>
    <row r="33" spans="1:12" s="58" customFormat="1" x14ac:dyDescent="0.2">
      <c r="A33" s="50" t="s">
        <v>74</v>
      </c>
      <c r="B33" s="51" t="s">
        <v>33</v>
      </c>
      <c r="C33" s="52" t="s">
        <v>70</v>
      </c>
      <c r="D33" s="53" t="s">
        <v>75</v>
      </c>
      <c r="E33" s="53"/>
      <c r="F33" s="53"/>
      <c r="G33" s="53"/>
      <c r="H33" s="54" t="s">
        <v>42</v>
      </c>
      <c r="I33" s="55" t="s">
        <v>76</v>
      </c>
      <c r="J33" s="56">
        <v>108010</v>
      </c>
      <c r="K33" s="56">
        <v>61655.3</v>
      </c>
      <c r="L33" s="57">
        <f t="shared" si="0"/>
        <v>57.082955281918345</v>
      </c>
    </row>
    <row r="34" spans="1:12" s="58" customFormat="1" ht="142.80000000000001" x14ac:dyDescent="0.2">
      <c r="A34" s="50" t="s">
        <v>77</v>
      </c>
      <c r="B34" s="51" t="s">
        <v>33</v>
      </c>
      <c r="C34" s="52" t="s">
        <v>70</v>
      </c>
      <c r="D34" s="53" t="s">
        <v>78</v>
      </c>
      <c r="E34" s="53"/>
      <c r="F34" s="53"/>
      <c r="G34" s="53"/>
      <c r="H34" s="54" t="s">
        <v>42</v>
      </c>
      <c r="I34" s="55" t="s">
        <v>76</v>
      </c>
      <c r="J34" s="56">
        <v>107991</v>
      </c>
      <c r="K34" s="56">
        <v>43333.54</v>
      </c>
      <c r="L34" s="57">
        <f t="shared" si="0"/>
        <v>40.126992064153491</v>
      </c>
    </row>
    <row r="35" spans="1:12" s="58" customFormat="1" ht="91.8" x14ac:dyDescent="0.2">
      <c r="A35" s="50" t="s">
        <v>79</v>
      </c>
      <c r="B35" s="51" t="s">
        <v>33</v>
      </c>
      <c r="C35" s="52" t="s">
        <v>70</v>
      </c>
      <c r="D35" s="53" t="s">
        <v>80</v>
      </c>
      <c r="E35" s="53"/>
      <c r="F35" s="53"/>
      <c r="G35" s="53"/>
      <c r="H35" s="54" t="s">
        <v>42</v>
      </c>
      <c r="I35" s="55" t="s">
        <v>76</v>
      </c>
      <c r="J35" s="59">
        <v>19</v>
      </c>
      <c r="K35" s="60">
        <v>0</v>
      </c>
      <c r="L35" s="57">
        <f t="shared" si="0"/>
        <v>0</v>
      </c>
    </row>
    <row r="36" spans="1:12" s="58" customFormat="1" ht="183.6" x14ac:dyDescent="0.2">
      <c r="A36" s="50" t="s">
        <v>81</v>
      </c>
      <c r="B36" s="51" t="s">
        <v>33</v>
      </c>
      <c r="C36" s="52" t="s">
        <v>70</v>
      </c>
      <c r="D36" s="53" t="s">
        <v>82</v>
      </c>
      <c r="E36" s="53"/>
      <c r="F36" s="53"/>
      <c r="G36" s="53"/>
      <c r="H36" s="54" t="s">
        <v>42</v>
      </c>
      <c r="I36" s="55" t="s">
        <v>76</v>
      </c>
      <c r="J36" s="60">
        <v>0</v>
      </c>
      <c r="K36" s="56">
        <v>3486.44</v>
      </c>
      <c r="L36" s="57"/>
    </row>
    <row r="37" spans="1:12" s="58" customFormat="1" ht="71.400000000000006" x14ac:dyDescent="0.2">
      <c r="A37" s="50" t="s">
        <v>83</v>
      </c>
      <c r="B37" s="51" t="s">
        <v>33</v>
      </c>
      <c r="C37" s="52" t="s">
        <v>70</v>
      </c>
      <c r="D37" s="53" t="s">
        <v>84</v>
      </c>
      <c r="E37" s="53"/>
      <c r="F37" s="53"/>
      <c r="G37" s="53"/>
      <c r="H37" s="54" t="s">
        <v>42</v>
      </c>
      <c r="I37" s="55" t="s">
        <v>76</v>
      </c>
      <c r="J37" s="60">
        <v>0</v>
      </c>
      <c r="K37" s="56">
        <v>13989.96</v>
      </c>
      <c r="L37" s="57"/>
    </row>
    <row r="38" spans="1:12" s="58" customFormat="1" ht="71.400000000000006" x14ac:dyDescent="0.2">
      <c r="A38" s="50" t="s">
        <v>85</v>
      </c>
      <c r="B38" s="51" t="s">
        <v>33</v>
      </c>
      <c r="C38" s="52" t="s">
        <v>70</v>
      </c>
      <c r="D38" s="53" t="s">
        <v>86</v>
      </c>
      <c r="E38" s="53"/>
      <c r="F38" s="53"/>
      <c r="G38" s="53"/>
      <c r="H38" s="54" t="s">
        <v>42</v>
      </c>
      <c r="I38" s="55" t="s">
        <v>76</v>
      </c>
      <c r="J38" s="60">
        <v>0</v>
      </c>
      <c r="K38" s="59">
        <v>845.36</v>
      </c>
      <c r="L38" s="57"/>
    </row>
    <row r="39" spans="1:12" s="58" customFormat="1" x14ac:dyDescent="0.2">
      <c r="A39" s="50" t="s">
        <v>87</v>
      </c>
      <c r="B39" s="51" t="s">
        <v>33</v>
      </c>
      <c r="C39" s="52" t="s">
        <v>70</v>
      </c>
      <c r="D39" s="53" t="s">
        <v>88</v>
      </c>
      <c r="E39" s="53"/>
      <c r="F39" s="53"/>
      <c r="G39" s="53"/>
      <c r="H39" s="54" t="s">
        <v>42</v>
      </c>
      <c r="I39" s="55" t="s">
        <v>43</v>
      </c>
      <c r="J39" s="60">
        <v>0</v>
      </c>
      <c r="K39" s="56">
        <v>549657.69999999995</v>
      </c>
      <c r="L39" s="57"/>
    </row>
    <row r="40" spans="1:12" s="58" customFormat="1" x14ac:dyDescent="0.2">
      <c r="A40" s="50" t="s">
        <v>89</v>
      </c>
      <c r="B40" s="51" t="s">
        <v>33</v>
      </c>
      <c r="C40" s="52" t="s">
        <v>70</v>
      </c>
      <c r="D40" s="53" t="s">
        <v>90</v>
      </c>
      <c r="E40" s="53"/>
      <c r="F40" s="53"/>
      <c r="G40" s="53"/>
      <c r="H40" s="54" t="s">
        <v>42</v>
      </c>
      <c r="I40" s="55" t="s">
        <v>76</v>
      </c>
      <c r="J40" s="60">
        <v>0</v>
      </c>
      <c r="K40" s="56">
        <v>549657.69999999995</v>
      </c>
      <c r="L40" s="57"/>
    </row>
    <row r="41" spans="1:12" s="58" customFormat="1" x14ac:dyDescent="0.2">
      <c r="A41" s="50" t="s">
        <v>89</v>
      </c>
      <c r="B41" s="51" t="s">
        <v>33</v>
      </c>
      <c r="C41" s="52" t="s">
        <v>70</v>
      </c>
      <c r="D41" s="53" t="s">
        <v>91</v>
      </c>
      <c r="E41" s="53"/>
      <c r="F41" s="53"/>
      <c r="G41" s="53"/>
      <c r="H41" s="54" t="s">
        <v>42</v>
      </c>
      <c r="I41" s="55" t="s">
        <v>76</v>
      </c>
      <c r="J41" s="60">
        <v>0</v>
      </c>
      <c r="K41" s="56">
        <v>549657.69999999995</v>
      </c>
      <c r="L41" s="57"/>
    </row>
    <row r="42" spans="1:12" s="58" customFormat="1" x14ac:dyDescent="0.2">
      <c r="A42" s="50" t="s">
        <v>92</v>
      </c>
      <c r="B42" s="51" t="s">
        <v>33</v>
      </c>
      <c r="C42" s="52" t="s">
        <v>70</v>
      </c>
      <c r="D42" s="53" t="s">
        <v>93</v>
      </c>
      <c r="E42" s="53"/>
      <c r="F42" s="53"/>
      <c r="G42" s="53"/>
      <c r="H42" s="54" t="s">
        <v>42</v>
      </c>
      <c r="I42" s="55" t="s">
        <v>43</v>
      </c>
      <c r="J42" s="60">
        <v>0</v>
      </c>
      <c r="K42" s="56">
        <v>120150.59</v>
      </c>
      <c r="L42" s="57"/>
    </row>
    <row r="43" spans="1:12" s="58" customFormat="1" x14ac:dyDescent="0.2">
      <c r="A43" s="50" t="s">
        <v>94</v>
      </c>
      <c r="B43" s="51" t="s">
        <v>33</v>
      </c>
      <c r="C43" s="52" t="s">
        <v>70</v>
      </c>
      <c r="D43" s="53" t="s">
        <v>95</v>
      </c>
      <c r="E43" s="53"/>
      <c r="F43" s="53"/>
      <c r="G43" s="53"/>
      <c r="H43" s="54" t="s">
        <v>42</v>
      </c>
      <c r="I43" s="55" t="s">
        <v>76</v>
      </c>
      <c r="J43" s="60">
        <v>0</v>
      </c>
      <c r="K43" s="56">
        <v>120150.59</v>
      </c>
      <c r="L43" s="57"/>
    </row>
    <row r="44" spans="1:12" s="58" customFormat="1" x14ac:dyDescent="0.2">
      <c r="A44" s="50" t="s">
        <v>96</v>
      </c>
      <c r="B44" s="51" t="s">
        <v>33</v>
      </c>
      <c r="C44" s="52" t="s">
        <v>70</v>
      </c>
      <c r="D44" s="53" t="s">
        <v>97</v>
      </c>
      <c r="E44" s="53"/>
      <c r="F44" s="53"/>
      <c r="G44" s="53"/>
      <c r="H44" s="54" t="s">
        <v>42</v>
      </c>
      <c r="I44" s="55" t="s">
        <v>76</v>
      </c>
      <c r="J44" s="60">
        <v>0</v>
      </c>
      <c r="K44" s="56">
        <v>116636</v>
      </c>
      <c r="L44" s="57"/>
    </row>
    <row r="45" spans="1:12" s="58" customFormat="1" ht="20.399999999999999" x14ac:dyDescent="0.2">
      <c r="A45" s="50" t="s">
        <v>98</v>
      </c>
      <c r="B45" s="51" t="s">
        <v>33</v>
      </c>
      <c r="C45" s="52" t="s">
        <v>70</v>
      </c>
      <c r="D45" s="53" t="s">
        <v>99</v>
      </c>
      <c r="E45" s="53"/>
      <c r="F45" s="53"/>
      <c r="G45" s="53"/>
      <c r="H45" s="54" t="s">
        <v>42</v>
      </c>
      <c r="I45" s="55" t="s">
        <v>76</v>
      </c>
      <c r="J45" s="60">
        <v>0</v>
      </c>
      <c r="K45" s="56">
        <v>116636</v>
      </c>
      <c r="L45" s="57"/>
    </row>
    <row r="46" spans="1:12" s="58" customFormat="1" x14ac:dyDescent="0.2">
      <c r="A46" s="50" t="s">
        <v>100</v>
      </c>
      <c r="B46" s="51" t="s">
        <v>33</v>
      </c>
      <c r="C46" s="52" t="s">
        <v>70</v>
      </c>
      <c r="D46" s="53" t="s">
        <v>101</v>
      </c>
      <c r="E46" s="53"/>
      <c r="F46" s="53"/>
      <c r="G46" s="53"/>
      <c r="H46" s="54" t="s">
        <v>42</v>
      </c>
      <c r="I46" s="55" t="s">
        <v>76</v>
      </c>
      <c r="J46" s="60">
        <v>0</v>
      </c>
      <c r="K46" s="56">
        <v>3514.59</v>
      </c>
      <c r="L46" s="57"/>
    </row>
    <row r="47" spans="1:12" s="58" customFormat="1" ht="20.399999999999999" x14ac:dyDescent="0.2">
      <c r="A47" s="50" t="s">
        <v>102</v>
      </c>
      <c r="B47" s="51" t="s">
        <v>33</v>
      </c>
      <c r="C47" s="52" t="s">
        <v>70</v>
      </c>
      <c r="D47" s="53" t="s">
        <v>103</v>
      </c>
      <c r="E47" s="53"/>
      <c r="F47" s="53"/>
      <c r="G47" s="53"/>
      <c r="H47" s="54" t="s">
        <v>42</v>
      </c>
      <c r="I47" s="55" t="s">
        <v>76</v>
      </c>
      <c r="J47" s="60">
        <v>0</v>
      </c>
      <c r="K47" s="56">
        <v>3514.59</v>
      </c>
      <c r="L47" s="57"/>
    </row>
    <row r="48" spans="1:12" s="1" customFormat="1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</row>
    <row r="49" spans="9:11" s="1" customFormat="1" x14ac:dyDescent="0.2">
      <c r="I49" s="62"/>
      <c r="K49" s="5"/>
    </row>
  </sheetData>
  <mergeCells count="46">
    <mergeCell ref="D47:G47"/>
    <mergeCell ref="D42:G42"/>
    <mergeCell ref="D43:G43"/>
    <mergeCell ref="D44:G44"/>
    <mergeCell ref="D45:G45"/>
    <mergeCell ref="D46:G46"/>
    <mergeCell ref="D37:G37"/>
    <mergeCell ref="D38:G38"/>
    <mergeCell ref="D39:G39"/>
    <mergeCell ref="D40:G40"/>
    <mergeCell ref="D41:G41"/>
    <mergeCell ref="D32:G32"/>
    <mergeCell ref="D33:G33"/>
    <mergeCell ref="D34:G34"/>
    <mergeCell ref="D35:G35"/>
    <mergeCell ref="D36:G36"/>
    <mergeCell ref="D27:G27"/>
    <mergeCell ref="D28:G28"/>
    <mergeCell ref="D29:G29"/>
    <mergeCell ref="D30:G30"/>
    <mergeCell ref="D31:G31"/>
    <mergeCell ref="D22:G22"/>
    <mergeCell ref="D23:G23"/>
    <mergeCell ref="D24:G24"/>
    <mergeCell ref="D25:G25"/>
    <mergeCell ref="D26:G26"/>
    <mergeCell ref="D17:G17"/>
    <mergeCell ref="D18:G18"/>
    <mergeCell ref="D19:G19"/>
    <mergeCell ref="D20:G20"/>
    <mergeCell ref="D21:G21"/>
    <mergeCell ref="C13:I13"/>
    <mergeCell ref="B14:B16"/>
    <mergeCell ref="C14:I16"/>
    <mergeCell ref="K14:K16"/>
    <mergeCell ref="L14:L16"/>
    <mergeCell ref="A7:B7"/>
    <mergeCell ref="C7:J7"/>
    <mergeCell ref="B8:J8"/>
    <mergeCell ref="A10:L10"/>
    <mergeCell ref="C12:I12"/>
    <mergeCell ref="B1:J1"/>
    <mergeCell ref="C3:J3"/>
    <mergeCell ref="B5:J5"/>
    <mergeCell ref="A6:B6"/>
    <mergeCell ref="C6:J6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autoPageBreaks="0"/>
  </sheetPr>
  <dimension ref="A1:L151"/>
  <sheetViews>
    <sheetView workbookViewId="0">
      <selection activeCell="L6" sqref="L6"/>
    </sheetView>
  </sheetViews>
  <sheetFormatPr defaultColWidth="10.42578125" defaultRowHeight="10.199999999999999" x14ac:dyDescent="0.2"/>
  <cols>
    <col min="1" max="1" width="70.7109375" style="1" customWidth="1"/>
    <col min="2" max="2" width="7.85546875" style="1" customWidth="1"/>
    <col min="3" max="3" width="4" style="1" customWidth="1"/>
    <col min="4" max="4" width="4.42578125" style="1" customWidth="1"/>
    <col min="5" max="5" width="3.7109375" style="1" customWidth="1"/>
    <col min="6" max="6" width="3.42578125" style="1" customWidth="1"/>
    <col min="7" max="7" width="2.7109375" style="1" customWidth="1"/>
    <col min="8" max="8" width="5.85546875" style="1" customWidth="1"/>
    <col min="9" max="9" width="6.28515625" style="1" customWidth="1"/>
    <col min="10" max="12" width="15.5703125" style="1" customWidth="1"/>
    <col min="13" max="16384" width="10.42578125" style="4"/>
  </cols>
  <sheetData>
    <row r="1" spans="1:12" s="1" customFormat="1" x14ac:dyDescent="0.2">
      <c r="I1" s="62"/>
      <c r="K1" s="64" t="s">
        <v>104</v>
      </c>
      <c r="L1" s="64"/>
    </row>
    <row r="2" spans="1:12" ht="12" x14ac:dyDescent="0.25">
      <c r="A2" s="2" t="s">
        <v>105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s="1" customFormat="1" x14ac:dyDescent="0.2"/>
    <row r="4" spans="1:12" s="1" customFormat="1" ht="30.6" x14ac:dyDescent="0.2">
      <c r="A4" s="14" t="s">
        <v>21</v>
      </c>
      <c r="B4" s="15" t="s">
        <v>22</v>
      </c>
      <c r="C4" s="16" t="s">
        <v>106</v>
      </c>
      <c r="D4" s="16"/>
      <c r="E4" s="16"/>
      <c r="F4" s="16"/>
      <c r="G4" s="16"/>
      <c r="H4" s="16"/>
      <c r="I4" s="16"/>
      <c r="J4" s="17" t="s">
        <v>107</v>
      </c>
      <c r="K4" s="14" t="s">
        <v>25</v>
      </c>
      <c r="L4" s="63" t="s">
        <v>332</v>
      </c>
    </row>
    <row r="5" spans="1:12" x14ac:dyDescent="0.2">
      <c r="A5" s="18" t="s">
        <v>26</v>
      </c>
      <c r="B5" s="18" t="s">
        <v>27</v>
      </c>
      <c r="C5" s="65" t="s">
        <v>28</v>
      </c>
      <c r="D5" s="65"/>
      <c r="E5" s="65"/>
      <c r="F5" s="65"/>
      <c r="G5" s="65"/>
      <c r="H5" s="65"/>
      <c r="I5" s="65"/>
      <c r="J5" s="20" t="s">
        <v>29</v>
      </c>
      <c r="K5" s="18" t="s">
        <v>30</v>
      </c>
      <c r="L5" s="18" t="s">
        <v>31</v>
      </c>
    </row>
    <row r="6" spans="1:12" ht="11.4" x14ac:dyDescent="0.2">
      <c r="A6" s="66" t="s">
        <v>108</v>
      </c>
      <c r="B6" s="67" t="s">
        <v>109</v>
      </c>
      <c r="C6" s="68" t="s">
        <v>34</v>
      </c>
      <c r="D6" s="68"/>
      <c r="E6" s="68"/>
      <c r="F6" s="68"/>
      <c r="G6" s="68"/>
      <c r="H6" s="68"/>
      <c r="I6" s="68"/>
      <c r="J6" s="24">
        <v>1507982.92</v>
      </c>
      <c r="K6" s="24">
        <v>611932.38</v>
      </c>
      <c r="L6" s="57">
        <f>K6/J6*100</f>
        <v>40.579529906081433</v>
      </c>
    </row>
    <row r="7" spans="1:12" s="1" customFormat="1" x14ac:dyDescent="0.2">
      <c r="A7" s="42" t="s">
        <v>37</v>
      </c>
      <c r="B7" s="70"/>
      <c r="C7" s="71"/>
      <c r="D7" s="72"/>
      <c r="E7" s="12"/>
      <c r="F7" s="12"/>
      <c r="G7" s="12"/>
      <c r="H7" s="12"/>
      <c r="I7" s="72"/>
      <c r="J7" s="71"/>
      <c r="K7" s="73"/>
      <c r="L7" s="74"/>
    </row>
    <row r="8" spans="1:12" s="58" customFormat="1" x14ac:dyDescent="0.2">
      <c r="A8" s="50" t="s">
        <v>110</v>
      </c>
      <c r="B8" s="51" t="s">
        <v>109</v>
      </c>
      <c r="C8" s="52" t="s">
        <v>40</v>
      </c>
      <c r="D8" s="54" t="s">
        <v>111</v>
      </c>
      <c r="E8" s="53" t="s">
        <v>112</v>
      </c>
      <c r="F8" s="53"/>
      <c r="G8" s="53" t="s">
        <v>112</v>
      </c>
      <c r="H8" s="53"/>
      <c r="I8" s="55" t="s">
        <v>43</v>
      </c>
      <c r="J8" s="56">
        <v>841307</v>
      </c>
      <c r="K8" s="56">
        <v>429879.49</v>
      </c>
      <c r="L8" s="57">
        <f t="shared" ref="L8:L71" si="0">K8/J8*100</f>
        <v>51.096625845262189</v>
      </c>
    </row>
    <row r="9" spans="1:12" s="58" customFormat="1" ht="20.399999999999999" x14ac:dyDescent="0.2">
      <c r="A9" s="50" t="s">
        <v>113</v>
      </c>
      <c r="B9" s="51" t="s">
        <v>109</v>
      </c>
      <c r="C9" s="52" t="s">
        <v>40</v>
      </c>
      <c r="D9" s="54" t="s">
        <v>114</v>
      </c>
      <c r="E9" s="53" t="s">
        <v>112</v>
      </c>
      <c r="F9" s="53"/>
      <c r="G9" s="53" t="s">
        <v>112</v>
      </c>
      <c r="H9" s="53"/>
      <c r="I9" s="55" t="s">
        <v>43</v>
      </c>
      <c r="J9" s="56">
        <v>228000</v>
      </c>
      <c r="K9" s="56">
        <v>127960.56</v>
      </c>
      <c r="L9" s="57">
        <f t="shared" si="0"/>
        <v>56.12305263157895</v>
      </c>
    </row>
    <row r="10" spans="1:12" s="58" customFormat="1" x14ac:dyDescent="0.2">
      <c r="A10" s="50" t="s">
        <v>115</v>
      </c>
      <c r="B10" s="51" t="s">
        <v>109</v>
      </c>
      <c r="C10" s="52" t="s">
        <v>40</v>
      </c>
      <c r="D10" s="54" t="s">
        <v>114</v>
      </c>
      <c r="E10" s="53" t="s">
        <v>116</v>
      </c>
      <c r="F10" s="53"/>
      <c r="G10" s="53" t="s">
        <v>112</v>
      </c>
      <c r="H10" s="53"/>
      <c r="I10" s="55" t="s">
        <v>43</v>
      </c>
      <c r="J10" s="56">
        <v>228000</v>
      </c>
      <c r="K10" s="56">
        <v>127960.56</v>
      </c>
      <c r="L10" s="57">
        <f t="shared" si="0"/>
        <v>56.12305263157895</v>
      </c>
    </row>
    <row r="11" spans="1:12" s="58" customFormat="1" x14ac:dyDescent="0.2">
      <c r="A11" s="50" t="s">
        <v>117</v>
      </c>
      <c r="B11" s="51" t="s">
        <v>109</v>
      </c>
      <c r="C11" s="52" t="s">
        <v>40</v>
      </c>
      <c r="D11" s="54" t="s">
        <v>114</v>
      </c>
      <c r="E11" s="53" t="s">
        <v>118</v>
      </c>
      <c r="F11" s="53"/>
      <c r="G11" s="53" t="s">
        <v>112</v>
      </c>
      <c r="H11" s="53"/>
      <c r="I11" s="55" t="s">
        <v>43</v>
      </c>
      <c r="J11" s="56">
        <v>228000</v>
      </c>
      <c r="K11" s="56">
        <v>127960.56</v>
      </c>
      <c r="L11" s="57">
        <f t="shared" si="0"/>
        <v>56.12305263157895</v>
      </c>
    </row>
    <row r="12" spans="1:12" s="58" customFormat="1" ht="20.399999999999999" x14ac:dyDescent="0.2">
      <c r="A12" s="50" t="s">
        <v>119</v>
      </c>
      <c r="B12" s="51" t="s">
        <v>109</v>
      </c>
      <c r="C12" s="52" t="s">
        <v>40</v>
      </c>
      <c r="D12" s="54" t="s">
        <v>114</v>
      </c>
      <c r="E12" s="53" t="s">
        <v>118</v>
      </c>
      <c r="F12" s="53"/>
      <c r="G12" s="53" t="s">
        <v>120</v>
      </c>
      <c r="H12" s="53"/>
      <c r="I12" s="55" t="s">
        <v>43</v>
      </c>
      <c r="J12" s="56">
        <v>228000</v>
      </c>
      <c r="K12" s="56">
        <v>127960.56</v>
      </c>
      <c r="L12" s="57">
        <f t="shared" si="0"/>
        <v>56.12305263157895</v>
      </c>
    </row>
    <row r="13" spans="1:12" s="58" customFormat="1" ht="40.799999999999997" x14ac:dyDescent="0.2">
      <c r="A13" s="50" t="s">
        <v>121</v>
      </c>
      <c r="B13" s="51" t="s">
        <v>109</v>
      </c>
      <c r="C13" s="52" t="s">
        <v>40</v>
      </c>
      <c r="D13" s="54" t="s">
        <v>114</v>
      </c>
      <c r="E13" s="53" t="s">
        <v>118</v>
      </c>
      <c r="F13" s="53"/>
      <c r="G13" s="53" t="s">
        <v>120</v>
      </c>
      <c r="H13" s="53"/>
      <c r="I13" s="55" t="s">
        <v>122</v>
      </c>
      <c r="J13" s="56">
        <v>228000</v>
      </c>
      <c r="K13" s="56">
        <v>127960.56</v>
      </c>
      <c r="L13" s="57">
        <f t="shared" si="0"/>
        <v>56.12305263157895</v>
      </c>
    </row>
    <row r="14" spans="1:12" s="58" customFormat="1" ht="20.399999999999999" x14ac:dyDescent="0.2">
      <c r="A14" s="50" t="s">
        <v>123</v>
      </c>
      <c r="B14" s="51" t="s">
        <v>109</v>
      </c>
      <c r="C14" s="52" t="s">
        <v>40</v>
      </c>
      <c r="D14" s="54" t="s">
        <v>114</v>
      </c>
      <c r="E14" s="53" t="s">
        <v>118</v>
      </c>
      <c r="F14" s="53"/>
      <c r="G14" s="53" t="s">
        <v>120</v>
      </c>
      <c r="H14" s="53"/>
      <c r="I14" s="55" t="s">
        <v>124</v>
      </c>
      <c r="J14" s="56">
        <v>228000</v>
      </c>
      <c r="K14" s="56">
        <v>127960.56</v>
      </c>
      <c r="L14" s="57">
        <f t="shared" si="0"/>
        <v>56.12305263157895</v>
      </c>
    </row>
    <row r="15" spans="1:12" s="58" customFormat="1" x14ac:dyDescent="0.2">
      <c r="A15" s="50" t="s">
        <v>125</v>
      </c>
      <c r="B15" s="51" t="s">
        <v>109</v>
      </c>
      <c r="C15" s="52" t="s">
        <v>40</v>
      </c>
      <c r="D15" s="54" t="s">
        <v>114</v>
      </c>
      <c r="E15" s="53" t="s">
        <v>118</v>
      </c>
      <c r="F15" s="53"/>
      <c r="G15" s="53" t="s">
        <v>120</v>
      </c>
      <c r="H15" s="53"/>
      <c r="I15" s="55" t="s">
        <v>126</v>
      </c>
      <c r="J15" s="56">
        <v>175000</v>
      </c>
      <c r="K15" s="56">
        <v>98280</v>
      </c>
      <c r="L15" s="57">
        <f t="shared" si="0"/>
        <v>56.16</v>
      </c>
    </row>
    <row r="16" spans="1:12" s="58" customFormat="1" ht="30.6" x14ac:dyDescent="0.2">
      <c r="A16" s="50" t="s">
        <v>127</v>
      </c>
      <c r="B16" s="51" t="s">
        <v>109</v>
      </c>
      <c r="C16" s="52" t="s">
        <v>40</v>
      </c>
      <c r="D16" s="54" t="s">
        <v>114</v>
      </c>
      <c r="E16" s="53" t="s">
        <v>118</v>
      </c>
      <c r="F16" s="53"/>
      <c r="G16" s="53" t="s">
        <v>120</v>
      </c>
      <c r="H16" s="53"/>
      <c r="I16" s="55" t="s">
        <v>128</v>
      </c>
      <c r="J16" s="56">
        <v>53000</v>
      </c>
      <c r="K16" s="56">
        <v>29680.560000000001</v>
      </c>
      <c r="L16" s="57">
        <f t="shared" si="0"/>
        <v>56.001056603773591</v>
      </c>
    </row>
    <row r="17" spans="1:12" s="58" customFormat="1" ht="30.6" x14ac:dyDescent="0.2">
      <c r="A17" s="50" t="s">
        <v>129</v>
      </c>
      <c r="B17" s="51" t="s">
        <v>109</v>
      </c>
      <c r="C17" s="52" t="s">
        <v>40</v>
      </c>
      <c r="D17" s="54" t="s">
        <v>130</v>
      </c>
      <c r="E17" s="53" t="s">
        <v>112</v>
      </c>
      <c r="F17" s="53"/>
      <c r="G17" s="53" t="s">
        <v>112</v>
      </c>
      <c r="H17" s="53"/>
      <c r="I17" s="55" t="s">
        <v>43</v>
      </c>
      <c r="J17" s="56">
        <v>251000</v>
      </c>
      <c r="K17" s="56">
        <v>62081.55</v>
      </c>
      <c r="L17" s="57">
        <f t="shared" si="0"/>
        <v>24.733685258964144</v>
      </c>
    </row>
    <row r="18" spans="1:12" s="58" customFormat="1" x14ac:dyDescent="0.2">
      <c r="A18" s="50" t="s">
        <v>131</v>
      </c>
      <c r="B18" s="51" t="s">
        <v>109</v>
      </c>
      <c r="C18" s="52" t="s">
        <v>40</v>
      </c>
      <c r="D18" s="54" t="s">
        <v>130</v>
      </c>
      <c r="E18" s="53" t="s">
        <v>132</v>
      </c>
      <c r="F18" s="53"/>
      <c r="G18" s="53" t="s">
        <v>112</v>
      </c>
      <c r="H18" s="53"/>
      <c r="I18" s="55" t="s">
        <v>43</v>
      </c>
      <c r="J18" s="56">
        <v>251000</v>
      </c>
      <c r="K18" s="56">
        <v>62081.55</v>
      </c>
      <c r="L18" s="57">
        <f t="shared" si="0"/>
        <v>24.733685258964144</v>
      </c>
    </row>
    <row r="19" spans="1:12" s="58" customFormat="1" x14ac:dyDescent="0.2">
      <c r="A19" s="50" t="s">
        <v>133</v>
      </c>
      <c r="B19" s="51" t="s">
        <v>109</v>
      </c>
      <c r="C19" s="52" t="s">
        <v>40</v>
      </c>
      <c r="D19" s="54" t="s">
        <v>130</v>
      </c>
      <c r="E19" s="53" t="s">
        <v>134</v>
      </c>
      <c r="F19" s="53"/>
      <c r="G19" s="53" t="s">
        <v>112</v>
      </c>
      <c r="H19" s="53"/>
      <c r="I19" s="55" t="s">
        <v>43</v>
      </c>
      <c r="J19" s="56">
        <v>251000</v>
      </c>
      <c r="K19" s="56">
        <v>62081.55</v>
      </c>
      <c r="L19" s="57">
        <f t="shared" si="0"/>
        <v>24.733685258964144</v>
      </c>
    </row>
    <row r="20" spans="1:12" s="58" customFormat="1" ht="20.399999999999999" x14ac:dyDescent="0.2">
      <c r="A20" s="50" t="s">
        <v>119</v>
      </c>
      <c r="B20" s="51" t="s">
        <v>109</v>
      </c>
      <c r="C20" s="52" t="s">
        <v>40</v>
      </c>
      <c r="D20" s="54" t="s">
        <v>130</v>
      </c>
      <c r="E20" s="53" t="s">
        <v>134</v>
      </c>
      <c r="F20" s="53"/>
      <c r="G20" s="53" t="s">
        <v>120</v>
      </c>
      <c r="H20" s="53"/>
      <c r="I20" s="55" t="s">
        <v>43</v>
      </c>
      <c r="J20" s="56">
        <v>251000</v>
      </c>
      <c r="K20" s="56">
        <v>62081.55</v>
      </c>
      <c r="L20" s="57">
        <f t="shared" si="0"/>
        <v>24.733685258964144</v>
      </c>
    </row>
    <row r="21" spans="1:12" s="58" customFormat="1" ht="40.799999999999997" x14ac:dyDescent="0.2">
      <c r="A21" s="50" t="s">
        <v>121</v>
      </c>
      <c r="B21" s="51" t="s">
        <v>109</v>
      </c>
      <c r="C21" s="52" t="s">
        <v>40</v>
      </c>
      <c r="D21" s="54" t="s">
        <v>130</v>
      </c>
      <c r="E21" s="53" t="s">
        <v>134</v>
      </c>
      <c r="F21" s="53"/>
      <c r="G21" s="53" t="s">
        <v>120</v>
      </c>
      <c r="H21" s="53"/>
      <c r="I21" s="55" t="s">
        <v>122</v>
      </c>
      <c r="J21" s="56">
        <v>251000</v>
      </c>
      <c r="K21" s="56">
        <v>62081.55</v>
      </c>
      <c r="L21" s="57">
        <f t="shared" si="0"/>
        <v>24.733685258964144</v>
      </c>
    </row>
    <row r="22" spans="1:12" s="58" customFormat="1" ht="20.399999999999999" x14ac:dyDescent="0.2">
      <c r="A22" s="50" t="s">
        <v>123</v>
      </c>
      <c r="B22" s="51" t="s">
        <v>109</v>
      </c>
      <c r="C22" s="52" t="s">
        <v>40</v>
      </c>
      <c r="D22" s="54" t="s">
        <v>130</v>
      </c>
      <c r="E22" s="53" t="s">
        <v>134</v>
      </c>
      <c r="F22" s="53"/>
      <c r="G22" s="53" t="s">
        <v>120</v>
      </c>
      <c r="H22" s="53"/>
      <c r="I22" s="55" t="s">
        <v>124</v>
      </c>
      <c r="J22" s="56">
        <v>251000</v>
      </c>
      <c r="K22" s="56">
        <v>62081.55</v>
      </c>
      <c r="L22" s="57">
        <f t="shared" si="0"/>
        <v>24.733685258964144</v>
      </c>
    </row>
    <row r="23" spans="1:12" s="58" customFormat="1" x14ac:dyDescent="0.2">
      <c r="A23" s="50" t="s">
        <v>125</v>
      </c>
      <c r="B23" s="51" t="s">
        <v>109</v>
      </c>
      <c r="C23" s="52" t="s">
        <v>40</v>
      </c>
      <c r="D23" s="54" t="s">
        <v>130</v>
      </c>
      <c r="E23" s="53" t="s">
        <v>134</v>
      </c>
      <c r="F23" s="53"/>
      <c r="G23" s="53" t="s">
        <v>120</v>
      </c>
      <c r="H23" s="53"/>
      <c r="I23" s="55" t="s">
        <v>126</v>
      </c>
      <c r="J23" s="56">
        <v>193000</v>
      </c>
      <c r="K23" s="56">
        <v>47680.52</v>
      </c>
      <c r="L23" s="57">
        <f t="shared" si="0"/>
        <v>24.704932642487044</v>
      </c>
    </row>
    <row r="24" spans="1:12" s="58" customFormat="1" ht="30.6" x14ac:dyDescent="0.2">
      <c r="A24" s="50" t="s">
        <v>127</v>
      </c>
      <c r="B24" s="51" t="s">
        <v>109</v>
      </c>
      <c r="C24" s="52" t="s">
        <v>40</v>
      </c>
      <c r="D24" s="54" t="s">
        <v>130</v>
      </c>
      <c r="E24" s="53" t="s">
        <v>134</v>
      </c>
      <c r="F24" s="53"/>
      <c r="G24" s="53" t="s">
        <v>120</v>
      </c>
      <c r="H24" s="53"/>
      <c r="I24" s="55" t="s">
        <v>128</v>
      </c>
      <c r="J24" s="56">
        <v>58000</v>
      </c>
      <c r="K24" s="56">
        <v>14401.03</v>
      </c>
      <c r="L24" s="57">
        <f t="shared" si="0"/>
        <v>24.829362068965519</v>
      </c>
    </row>
    <row r="25" spans="1:12" s="58" customFormat="1" ht="20.399999999999999" x14ac:dyDescent="0.2">
      <c r="A25" s="50" t="s">
        <v>135</v>
      </c>
      <c r="B25" s="51" t="s">
        <v>109</v>
      </c>
      <c r="C25" s="52" t="s">
        <v>40</v>
      </c>
      <c r="D25" s="54" t="s">
        <v>136</v>
      </c>
      <c r="E25" s="53" t="s">
        <v>112</v>
      </c>
      <c r="F25" s="53"/>
      <c r="G25" s="53" t="s">
        <v>112</v>
      </c>
      <c r="H25" s="53"/>
      <c r="I25" s="55" t="s">
        <v>43</v>
      </c>
      <c r="J25" s="56">
        <v>42670</v>
      </c>
      <c r="K25" s="56">
        <v>42670</v>
      </c>
      <c r="L25" s="57">
        <f t="shared" si="0"/>
        <v>100</v>
      </c>
    </row>
    <row r="26" spans="1:12" s="58" customFormat="1" ht="20.399999999999999" x14ac:dyDescent="0.2">
      <c r="A26" s="50" t="s">
        <v>137</v>
      </c>
      <c r="B26" s="51" t="s">
        <v>109</v>
      </c>
      <c r="C26" s="52" t="s">
        <v>40</v>
      </c>
      <c r="D26" s="54" t="s">
        <v>136</v>
      </c>
      <c r="E26" s="53" t="s">
        <v>138</v>
      </c>
      <c r="F26" s="53"/>
      <c r="G26" s="53" t="s">
        <v>112</v>
      </c>
      <c r="H26" s="53"/>
      <c r="I26" s="55" t="s">
        <v>43</v>
      </c>
      <c r="J26" s="56">
        <v>36000</v>
      </c>
      <c r="K26" s="56">
        <v>36000</v>
      </c>
      <c r="L26" s="57">
        <f t="shared" si="0"/>
        <v>100</v>
      </c>
    </row>
    <row r="27" spans="1:12" s="58" customFormat="1" x14ac:dyDescent="0.2">
      <c r="A27" s="50" t="s">
        <v>139</v>
      </c>
      <c r="B27" s="51" t="s">
        <v>109</v>
      </c>
      <c r="C27" s="52" t="s">
        <v>40</v>
      </c>
      <c r="D27" s="54" t="s">
        <v>136</v>
      </c>
      <c r="E27" s="53" t="s">
        <v>140</v>
      </c>
      <c r="F27" s="53"/>
      <c r="G27" s="53" t="s">
        <v>112</v>
      </c>
      <c r="H27" s="53"/>
      <c r="I27" s="55" t="s">
        <v>43</v>
      </c>
      <c r="J27" s="56">
        <v>36000</v>
      </c>
      <c r="K27" s="56">
        <v>36000</v>
      </c>
      <c r="L27" s="57">
        <f t="shared" si="0"/>
        <v>100</v>
      </c>
    </row>
    <row r="28" spans="1:12" s="58" customFormat="1" ht="20.399999999999999" x14ac:dyDescent="0.2">
      <c r="A28" s="50" t="s">
        <v>141</v>
      </c>
      <c r="B28" s="51" t="s">
        <v>109</v>
      </c>
      <c r="C28" s="52" t="s">
        <v>40</v>
      </c>
      <c r="D28" s="54" t="s">
        <v>136</v>
      </c>
      <c r="E28" s="53" t="s">
        <v>140</v>
      </c>
      <c r="F28" s="53"/>
      <c r="G28" s="53" t="s">
        <v>142</v>
      </c>
      <c r="H28" s="53"/>
      <c r="I28" s="55" t="s">
        <v>43</v>
      </c>
      <c r="J28" s="56">
        <v>36000</v>
      </c>
      <c r="K28" s="56">
        <v>36000</v>
      </c>
      <c r="L28" s="57">
        <f t="shared" si="0"/>
        <v>100</v>
      </c>
    </row>
    <row r="29" spans="1:12" s="58" customFormat="1" x14ac:dyDescent="0.2">
      <c r="A29" s="50" t="s">
        <v>143</v>
      </c>
      <c r="B29" s="51" t="s">
        <v>109</v>
      </c>
      <c r="C29" s="52" t="s">
        <v>40</v>
      </c>
      <c r="D29" s="54" t="s">
        <v>136</v>
      </c>
      <c r="E29" s="53" t="s">
        <v>140</v>
      </c>
      <c r="F29" s="53"/>
      <c r="G29" s="53" t="s">
        <v>142</v>
      </c>
      <c r="H29" s="53"/>
      <c r="I29" s="55" t="s">
        <v>144</v>
      </c>
      <c r="J29" s="56">
        <v>36000</v>
      </c>
      <c r="K29" s="56">
        <v>36000</v>
      </c>
      <c r="L29" s="57">
        <f t="shared" si="0"/>
        <v>100</v>
      </c>
    </row>
    <row r="30" spans="1:12" s="58" customFormat="1" x14ac:dyDescent="0.2">
      <c r="A30" s="50" t="s">
        <v>63</v>
      </c>
      <c r="B30" s="51" t="s">
        <v>109</v>
      </c>
      <c r="C30" s="52" t="s">
        <v>40</v>
      </c>
      <c r="D30" s="54" t="s">
        <v>136</v>
      </c>
      <c r="E30" s="53" t="s">
        <v>140</v>
      </c>
      <c r="F30" s="53"/>
      <c r="G30" s="53" t="s">
        <v>142</v>
      </c>
      <c r="H30" s="53"/>
      <c r="I30" s="55" t="s">
        <v>145</v>
      </c>
      <c r="J30" s="56">
        <v>36000</v>
      </c>
      <c r="K30" s="56">
        <v>36000</v>
      </c>
      <c r="L30" s="57">
        <f t="shared" si="0"/>
        <v>100</v>
      </c>
    </row>
    <row r="31" spans="1:12" s="58" customFormat="1" x14ac:dyDescent="0.2">
      <c r="A31" s="50" t="s">
        <v>146</v>
      </c>
      <c r="B31" s="51" t="s">
        <v>109</v>
      </c>
      <c r="C31" s="52" t="s">
        <v>40</v>
      </c>
      <c r="D31" s="54" t="s">
        <v>136</v>
      </c>
      <c r="E31" s="53" t="s">
        <v>147</v>
      </c>
      <c r="F31" s="53"/>
      <c r="G31" s="53" t="s">
        <v>112</v>
      </c>
      <c r="H31" s="53"/>
      <c r="I31" s="55" t="s">
        <v>43</v>
      </c>
      <c r="J31" s="56">
        <v>6670</v>
      </c>
      <c r="K31" s="56">
        <v>6670</v>
      </c>
      <c r="L31" s="57">
        <f t="shared" si="0"/>
        <v>100</v>
      </c>
    </row>
    <row r="32" spans="1:12" s="58" customFormat="1" x14ac:dyDescent="0.2">
      <c r="A32" s="50" t="s">
        <v>148</v>
      </c>
      <c r="B32" s="51" t="s">
        <v>109</v>
      </c>
      <c r="C32" s="52" t="s">
        <v>40</v>
      </c>
      <c r="D32" s="54" t="s">
        <v>136</v>
      </c>
      <c r="E32" s="53" t="s">
        <v>149</v>
      </c>
      <c r="F32" s="53"/>
      <c r="G32" s="53" t="s">
        <v>112</v>
      </c>
      <c r="H32" s="53"/>
      <c r="I32" s="55" t="s">
        <v>43</v>
      </c>
      <c r="J32" s="56">
        <v>6670</v>
      </c>
      <c r="K32" s="56">
        <v>6670</v>
      </c>
      <c r="L32" s="57">
        <f t="shared" si="0"/>
        <v>100</v>
      </c>
    </row>
    <row r="33" spans="1:12" s="58" customFormat="1" ht="20.399999999999999" x14ac:dyDescent="0.2">
      <c r="A33" s="50" t="s">
        <v>150</v>
      </c>
      <c r="B33" s="51" t="s">
        <v>109</v>
      </c>
      <c r="C33" s="52" t="s">
        <v>40</v>
      </c>
      <c r="D33" s="54" t="s">
        <v>136</v>
      </c>
      <c r="E33" s="53" t="s">
        <v>149</v>
      </c>
      <c r="F33" s="53"/>
      <c r="G33" s="53" t="s">
        <v>151</v>
      </c>
      <c r="H33" s="53"/>
      <c r="I33" s="55" t="s">
        <v>43</v>
      </c>
      <c r="J33" s="56">
        <v>6670</v>
      </c>
      <c r="K33" s="56">
        <v>6670</v>
      </c>
      <c r="L33" s="57">
        <f t="shared" si="0"/>
        <v>100</v>
      </c>
    </row>
    <row r="34" spans="1:12" s="58" customFormat="1" x14ac:dyDescent="0.2">
      <c r="A34" s="50" t="s">
        <v>143</v>
      </c>
      <c r="B34" s="51" t="s">
        <v>109</v>
      </c>
      <c r="C34" s="52" t="s">
        <v>40</v>
      </c>
      <c r="D34" s="54" t="s">
        <v>136</v>
      </c>
      <c r="E34" s="53" t="s">
        <v>149</v>
      </c>
      <c r="F34" s="53"/>
      <c r="G34" s="53" t="s">
        <v>151</v>
      </c>
      <c r="H34" s="53"/>
      <c r="I34" s="55" t="s">
        <v>144</v>
      </c>
      <c r="J34" s="56">
        <v>6670</v>
      </c>
      <c r="K34" s="56">
        <v>6670</v>
      </c>
      <c r="L34" s="57">
        <f t="shared" si="0"/>
        <v>100</v>
      </c>
    </row>
    <row r="35" spans="1:12" s="58" customFormat="1" x14ac:dyDescent="0.2">
      <c r="A35" s="50" t="s">
        <v>63</v>
      </c>
      <c r="B35" s="51" t="s">
        <v>109</v>
      </c>
      <c r="C35" s="52" t="s">
        <v>40</v>
      </c>
      <c r="D35" s="54" t="s">
        <v>136</v>
      </c>
      <c r="E35" s="53" t="s">
        <v>149</v>
      </c>
      <c r="F35" s="53"/>
      <c r="G35" s="53" t="s">
        <v>151</v>
      </c>
      <c r="H35" s="53"/>
      <c r="I35" s="55" t="s">
        <v>145</v>
      </c>
      <c r="J35" s="56">
        <v>6670</v>
      </c>
      <c r="K35" s="56">
        <v>6670</v>
      </c>
      <c r="L35" s="57">
        <f t="shared" si="0"/>
        <v>100</v>
      </c>
    </row>
    <row r="36" spans="1:12" s="58" customFormat="1" x14ac:dyDescent="0.2">
      <c r="A36" s="50" t="s">
        <v>152</v>
      </c>
      <c r="B36" s="51" t="s">
        <v>109</v>
      </c>
      <c r="C36" s="52" t="s">
        <v>40</v>
      </c>
      <c r="D36" s="54" t="s">
        <v>153</v>
      </c>
      <c r="E36" s="53" t="s">
        <v>112</v>
      </c>
      <c r="F36" s="53"/>
      <c r="G36" s="53" t="s">
        <v>112</v>
      </c>
      <c r="H36" s="53"/>
      <c r="I36" s="55" t="s">
        <v>43</v>
      </c>
      <c r="J36" s="56">
        <v>1000</v>
      </c>
      <c r="K36" s="60">
        <v>0</v>
      </c>
      <c r="L36" s="57">
        <f t="shared" si="0"/>
        <v>0</v>
      </c>
    </row>
    <row r="37" spans="1:12" s="58" customFormat="1" x14ac:dyDescent="0.2">
      <c r="A37" s="50" t="s">
        <v>154</v>
      </c>
      <c r="B37" s="51" t="s">
        <v>109</v>
      </c>
      <c r="C37" s="52" t="s">
        <v>40</v>
      </c>
      <c r="D37" s="54" t="s">
        <v>153</v>
      </c>
      <c r="E37" s="53" t="s">
        <v>155</v>
      </c>
      <c r="F37" s="53"/>
      <c r="G37" s="53" t="s">
        <v>112</v>
      </c>
      <c r="H37" s="53"/>
      <c r="I37" s="55" t="s">
        <v>43</v>
      </c>
      <c r="J37" s="56">
        <v>1000</v>
      </c>
      <c r="K37" s="60">
        <v>0</v>
      </c>
      <c r="L37" s="57">
        <f t="shared" si="0"/>
        <v>0</v>
      </c>
    </row>
    <row r="38" spans="1:12" s="58" customFormat="1" x14ac:dyDescent="0.2">
      <c r="A38" s="50" t="s">
        <v>152</v>
      </c>
      <c r="B38" s="51" t="s">
        <v>109</v>
      </c>
      <c r="C38" s="52" t="s">
        <v>40</v>
      </c>
      <c r="D38" s="54" t="s">
        <v>153</v>
      </c>
      <c r="E38" s="53" t="s">
        <v>156</v>
      </c>
      <c r="F38" s="53"/>
      <c r="G38" s="53" t="s">
        <v>112</v>
      </c>
      <c r="H38" s="53"/>
      <c r="I38" s="55" t="s">
        <v>43</v>
      </c>
      <c r="J38" s="56">
        <v>1000</v>
      </c>
      <c r="K38" s="60">
        <v>0</v>
      </c>
      <c r="L38" s="57">
        <f t="shared" si="0"/>
        <v>0</v>
      </c>
    </row>
    <row r="39" spans="1:12" s="58" customFormat="1" x14ac:dyDescent="0.2">
      <c r="A39" s="50" t="s">
        <v>157</v>
      </c>
      <c r="B39" s="51" t="s">
        <v>109</v>
      </c>
      <c r="C39" s="52" t="s">
        <v>40</v>
      </c>
      <c r="D39" s="54" t="s">
        <v>153</v>
      </c>
      <c r="E39" s="53" t="s">
        <v>156</v>
      </c>
      <c r="F39" s="53"/>
      <c r="G39" s="53" t="s">
        <v>158</v>
      </c>
      <c r="H39" s="53"/>
      <c r="I39" s="55" t="s">
        <v>43</v>
      </c>
      <c r="J39" s="56">
        <v>1000</v>
      </c>
      <c r="K39" s="60">
        <v>0</v>
      </c>
      <c r="L39" s="57">
        <f t="shared" si="0"/>
        <v>0</v>
      </c>
    </row>
    <row r="40" spans="1:12" s="58" customFormat="1" x14ac:dyDescent="0.2">
      <c r="A40" s="50" t="s">
        <v>159</v>
      </c>
      <c r="B40" s="51" t="s">
        <v>109</v>
      </c>
      <c r="C40" s="52" t="s">
        <v>40</v>
      </c>
      <c r="D40" s="54" t="s">
        <v>153</v>
      </c>
      <c r="E40" s="53" t="s">
        <v>156</v>
      </c>
      <c r="F40" s="53"/>
      <c r="G40" s="53" t="s">
        <v>158</v>
      </c>
      <c r="H40" s="53"/>
      <c r="I40" s="55" t="s">
        <v>160</v>
      </c>
      <c r="J40" s="56">
        <v>1000</v>
      </c>
      <c r="K40" s="60">
        <v>0</v>
      </c>
      <c r="L40" s="57">
        <f t="shared" si="0"/>
        <v>0</v>
      </c>
    </row>
    <row r="41" spans="1:12" s="58" customFormat="1" x14ac:dyDescent="0.2">
      <c r="A41" s="50" t="s">
        <v>161</v>
      </c>
      <c r="B41" s="51" t="s">
        <v>109</v>
      </c>
      <c r="C41" s="52" t="s">
        <v>40</v>
      </c>
      <c r="D41" s="54" t="s">
        <v>153</v>
      </c>
      <c r="E41" s="53" t="s">
        <v>156</v>
      </c>
      <c r="F41" s="53"/>
      <c r="G41" s="53" t="s">
        <v>158</v>
      </c>
      <c r="H41" s="53"/>
      <c r="I41" s="55" t="s">
        <v>162</v>
      </c>
      <c r="J41" s="56">
        <v>1000</v>
      </c>
      <c r="K41" s="60">
        <v>0</v>
      </c>
      <c r="L41" s="57">
        <f t="shared" si="0"/>
        <v>0</v>
      </c>
    </row>
    <row r="42" spans="1:12" s="58" customFormat="1" x14ac:dyDescent="0.2">
      <c r="A42" s="50" t="s">
        <v>163</v>
      </c>
      <c r="B42" s="51" t="s">
        <v>109</v>
      </c>
      <c r="C42" s="52" t="s">
        <v>40</v>
      </c>
      <c r="D42" s="54" t="s">
        <v>164</v>
      </c>
      <c r="E42" s="53" t="s">
        <v>112</v>
      </c>
      <c r="F42" s="53"/>
      <c r="G42" s="53" t="s">
        <v>112</v>
      </c>
      <c r="H42" s="53"/>
      <c r="I42" s="55" t="s">
        <v>43</v>
      </c>
      <c r="J42" s="56">
        <v>318637</v>
      </c>
      <c r="K42" s="56">
        <v>197167.38</v>
      </c>
      <c r="L42" s="57">
        <f t="shared" si="0"/>
        <v>61.878369429790013</v>
      </c>
    </row>
    <row r="43" spans="1:12" s="58" customFormat="1" ht="30.6" x14ac:dyDescent="0.2">
      <c r="A43" s="50" t="s">
        <v>165</v>
      </c>
      <c r="B43" s="51" t="s">
        <v>109</v>
      </c>
      <c r="C43" s="52" t="s">
        <v>40</v>
      </c>
      <c r="D43" s="54" t="s">
        <v>164</v>
      </c>
      <c r="E43" s="53" t="s">
        <v>166</v>
      </c>
      <c r="F43" s="53"/>
      <c r="G43" s="53" t="s">
        <v>112</v>
      </c>
      <c r="H43" s="53"/>
      <c r="I43" s="55" t="s">
        <v>43</v>
      </c>
      <c r="J43" s="56">
        <v>5000</v>
      </c>
      <c r="K43" s="60">
        <v>0</v>
      </c>
      <c r="L43" s="57">
        <f t="shared" si="0"/>
        <v>0</v>
      </c>
    </row>
    <row r="44" spans="1:12" s="58" customFormat="1" ht="51" x14ac:dyDescent="0.2">
      <c r="A44" s="50" t="s">
        <v>167</v>
      </c>
      <c r="B44" s="51" t="s">
        <v>109</v>
      </c>
      <c r="C44" s="52" t="s">
        <v>40</v>
      </c>
      <c r="D44" s="54" t="s">
        <v>164</v>
      </c>
      <c r="E44" s="53" t="s">
        <v>168</v>
      </c>
      <c r="F44" s="53"/>
      <c r="G44" s="53" t="s">
        <v>112</v>
      </c>
      <c r="H44" s="53"/>
      <c r="I44" s="55" t="s">
        <v>43</v>
      </c>
      <c r="J44" s="56">
        <v>5000</v>
      </c>
      <c r="K44" s="60">
        <v>0</v>
      </c>
      <c r="L44" s="57">
        <f t="shared" si="0"/>
        <v>0</v>
      </c>
    </row>
    <row r="45" spans="1:12" s="58" customFormat="1" ht="20.399999999999999" x14ac:dyDescent="0.2">
      <c r="A45" s="50" t="s">
        <v>169</v>
      </c>
      <c r="B45" s="51" t="s">
        <v>109</v>
      </c>
      <c r="C45" s="52" t="s">
        <v>40</v>
      </c>
      <c r="D45" s="54" t="s">
        <v>164</v>
      </c>
      <c r="E45" s="53" t="s">
        <v>170</v>
      </c>
      <c r="F45" s="53"/>
      <c r="G45" s="53" t="s">
        <v>112</v>
      </c>
      <c r="H45" s="53"/>
      <c r="I45" s="55" t="s">
        <v>43</v>
      </c>
      <c r="J45" s="56">
        <v>5000</v>
      </c>
      <c r="K45" s="60">
        <v>0</v>
      </c>
      <c r="L45" s="57">
        <f t="shared" si="0"/>
        <v>0</v>
      </c>
    </row>
    <row r="46" spans="1:12" s="58" customFormat="1" x14ac:dyDescent="0.2">
      <c r="A46" s="50" t="s">
        <v>171</v>
      </c>
      <c r="B46" s="51" t="s">
        <v>109</v>
      </c>
      <c r="C46" s="52" t="s">
        <v>40</v>
      </c>
      <c r="D46" s="54" t="s">
        <v>164</v>
      </c>
      <c r="E46" s="53" t="s">
        <v>170</v>
      </c>
      <c r="F46" s="53"/>
      <c r="G46" s="53" t="s">
        <v>172</v>
      </c>
      <c r="H46" s="53"/>
      <c r="I46" s="55" t="s">
        <v>43</v>
      </c>
      <c r="J46" s="56">
        <v>5000</v>
      </c>
      <c r="K46" s="60">
        <v>0</v>
      </c>
      <c r="L46" s="57">
        <f t="shared" si="0"/>
        <v>0</v>
      </c>
    </row>
    <row r="47" spans="1:12" s="58" customFormat="1" ht="20.399999999999999" x14ac:dyDescent="0.2">
      <c r="A47" s="50" t="s">
        <v>173</v>
      </c>
      <c r="B47" s="51" t="s">
        <v>109</v>
      </c>
      <c r="C47" s="52" t="s">
        <v>40</v>
      </c>
      <c r="D47" s="54" t="s">
        <v>164</v>
      </c>
      <c r="E47" s="53" t="s">
        <v>170</v>
      </c>
      <c r="F47" s="53"/>
      <c r="G47" s="53" t="s">
        <v>172</v>
      </c>
      <c r="H47" s="53"/>
      <c r="I47" s="55" t="s">
        <v>109</v>
      </c>
      <c r="J47" s="56">
        <v>5000</v>
      </c>
      <c r="K47" s="60">
        <v>0</v>
      </c>
      <c r="L47" s="57">
        <f t="shared" si="0"/>
        <v>0</v>
      </c>
    </row>
    <row r="48" spans="1:12" s="58" customFormat="1" ht="20.399999999999999" x14ac:dyDescent="0.2">
      <c r="A48" s="50" t="s">
        <v>174</v>
      </c>
      <c r="B48" s="51" t="s">
        <v>109</v>
      </c>
      <c r="C48" s="52" t="s">
        <v>40</v>
      </c>
      <c r="D48" s="54" t="s">
        <v>164</v>
      </c>
      <c r="E48" s="53" t="s">
        <v>170</v>
      </c>
      <c r="F48" s="53"/>
      <c r="G48" s="53" t="s">
        <v>172</v>
      </c>
      <c r="H48" s="53"/>
      <c r="I48" s="55" t="s">
        <v>175</v>
      </c>
      <c r="J48" s="56">
        <v>5000</v>
      </c>
      <c r="K48" s="60">
        <v>0</v>
      </c>
      <c r="L48" s="57">
        <f t="shared" si="0"/>
        <v>0</v>
      </c>
    </row>
    <row r="49" spans="1:12" s="58" customFormat="1" x14ac:dyDescent="0.2">
      <c r="A49" s="50" t="s">
        <v>176</v>
      </c>
      <c r="B49" s="51" t="s">
        <v>109</v>
      </c>
      <c r="C49" s="52" t="s">
        <v>40</v>
      </c>
      <c r="D49" s="54" t="s">
        <v>164</v>
      </c>
      <c r="E49" s="53" t="s">
        <v>170</v>
      </c>
      <c r="F49" s="53"/>
      <c r="G49" s="53" t="s">
        <v>172</v>
      </c>
      <c r="H49" s="53"/>
      <c r="I49" s="55" t="s">
        <v>177</v>
      </c>
      <c r="J49" s="56">
        <v>5000</v>
      </c>
      <c r="K49" s="60">
        <v>0</v>
      </c>
      <c r="L49" s="57">
        <f t="shared" si="0"/>
        <v>0</v>
      </c>
    </row>
    <row r="50" spans="1:12" s="58" customFormat="1" ht="30.6" x14ac:dyDescent="0.2">
      <c r="A50" s="50" t="s">
        <v>178</v>
      </c>
      <c r="B50" s="51" t="s">
        <v>109</v>
      </c>
      <c r="C50" s="52" t="s">
        <v>40</v>
      </c>
      <c r="D50" s="54" t="s">
        <v>164</v>
      </c>
      <c r="E50" s="53" t="s">
        <v>179</v>
      </c>
      <c r="F50" s="53"/>
      <c r="G50" s="53" t="s">
        <v>112</v>
      </c>
      <c r="H50" s="53"/>
      <c r="I50" s="55" t="s">
        <v>43</v>
      </c>
      <c r="J50" s="56">
        <v>7500</v>
      </c>
      <c r="K50" s="60">
        <v>0</v>
      </c>
      <c r="L50" s="57">
        <f t="shared" si="0"/>
        <v>0</v>
      </c>
    </row>
    <row r="51" spans="1:12" s="58" customFormat="1" ht="40.799999999999997" x14ac:dyDescent="0.2">
      <c r="A51" s="50" t="s">
        <v>180</v>
      </c>
      <c r="B51" s="51" t="s">
        <v>109</v>
      </c>
      <c r="C51" s="52" t="s">
        <v>40</v>
      </c>
      <c r="D51" s="54" t="s">
        <v>164</v>
      </c>
      <c r="E51" s="53" t="s">
        <v>181</v>
      </c>
      <c r="F51" s="53"/>
      <c r="G51" s="53" t="s">
        <v>112</v>
      </c>
      <c r="H51" s="53"/>
      <c r="I51" s="55" t="s">
        <v>43</v>
      </c>
      <c r="J51" s="56">
        <v>7500</v>
      </c>
      <c r="K51" s="60">
        <v>0</v>
      </c>
      <c r="L51" s="57">
        <f t="shared" si="0"/>
        <v>0</v>
      </c>
    </row>
    <row r="52" spans="1:12" s="58" customFormat="1" ht="30.6" x14ac:dyDescent="0.2">
      <c r="A52" s="50" t="s">
        <v>182</v>
      </c>
      <c r="B52" s="51" t="s">
        <v>109</v>
      </c>
      <c r="C52" s="52" t="s">
        <v>40</v>
      </c>
      <c r="D52" s="54" t="s">
        <v>164</v>
      </c>
      <c r="E52" s="53" t="s">
        <v>183</v>
      </c>
      <c r="F52" s="53"/>
      <c r="G52" s="53" t="s">
        <v>112</v>
      </c>
      <c r="H52" s="53"/>
      <c r="I52" s="55" t="s">
        <v>43</v>
      </c>
      <c r="J52" s="56">
        <v>7500</v>
      </c>
      <c r="K52" s="60">
        <v>0</v>
      </c>
      <c r="L52" s="57">
        <f t="shared" si="0"/>
        <v>0</v>
      </c>
    </row>
    <row r="53" spans="1:12" s="58" customFormat="1" x14ac:dyDescent="0.2">
      <c r="A53" s="50" t="s">
        <v>184</v>
      </c>
      <c r="B53" s="51" t="s">
        <v>109</v>
      </c>
      <c r="C53" s="52" t="s">
        <v>40</v>
      </c>
      <c r="D53" s="54" t="s">
        <v>164</v>
      </c>
      <c r="E53" s="53" t="s">
        <v>183</v>
      </c>
      <c r="F53" s="53"/>
      <c r="G53" s="53" t="s">
        <v>185</v>
      </c>
      <c r="H53" s="53"/>
      <c r="I53" s="55" t="s">
        <v>43</v>
      </c>
      <c r="J53" s="56">
        <v>7500</v>
      </c>
      <c r="K53" s="60">
        <v>0</v>
      </c>
      <c r="L53" s="57">
        <f t="shared" si="0"/>
        <v>0</v>
      </c>
    </row>
    <row r="54" spans="1:12" s="58" customFormat="1" ht="20.399999999999999" x14ac:dyDescent="0.2">
      <c r="A54" s="50" t="s">
        <v>173</v>
      </c>
      <c r="B54" s="51" t="s">
        <v>109</v>
      </c>
      <c r="C54" s="52" t="s">
        <v>40</v>
      </c>
      <c r="D54" s="54" t="s">
        <v>164</v>
      </c>
      <c r="E54" s="53" t="s">
        <v>183</v>
      </c>
      <c r="F54" s="53"/>
      <c r="G54" s="53" t="s">
        <v>185</v>
      </c>
      <c r="H54" s="53"/>
      <c r="I54" s="55" t="s">
        <v>109</v>
      </c>
      <c r="J54" s="56">
        <v>7500</v>
      </c>
      <c r="K54" s="60">
        <v>0</v>
      </c>
      <c r="L54" s="57">
        <f t="shared" si="0"/>
        <v>0</v>
      </c>
    </row>
    <row r="55" spans="1:12" s="58" customFormat="1" ht="20.399999999999999" x14ac:dyDescent="0.2">
      <c r="A55" s="50" t="s">
        <v>174</v>
      </c>
      <c r="B55" s="51" t="s">
        <v>109</v>
      </c>
      <c r="C55" s="52" t="s">
        <v>40</v>
      </c>
      <c r="D55" s="54" t="s">
        <v>164</v>
      </c>
      <c r="E55" s="53" t="s">
        <v>183</v>
      </c>
      <c r="F55" s="53"/>
      <c r="G55" s="53" t="s">
        <v>185</v>
      </c>
      <c r="H55" s="53"/>
      <c r="I55" s="55" t="s">
        <v>175</v>
      </c>
      <c r="J55" s="56">
        <v>7500</v>
      </c>
      <c r="K55" s="60">
        <v>0</v>
      </c>
      <c r="L55" s="57">
        <f t="shared" si="0"/>
        <v>0</v>
      </c>
    </row>
    <row r="56" spans="1:12" s="58" customFormat="1" x14ac:dyDescent="0.2">
      <c r="A56" s="50" t="s">
        <v>176</v>
      </c>
      <c r="B56" s="51" t="s">
        <v>109</v>
      </c>
      <c r="C56" s="52" t="s">
        <v>40</v>
      </c>
      <c r="D56" s="54" t="s">
        <v>164</v>
      </c>
      <c r="E56" s="53" t="s">
        <v>183</v>
      </c>
      <c r="F56" s="53"/>
      <c r="G56" s="53" t="s">
        <v>185</v>
      </c>
      <c r="H56" s="53"/>
      <c r="I56" s="55" t="s">
        <v>177</v>
      </c>
      <c r="J56" s="56">
        <v>7500</v>
      </c>
      <c r="K56" s="60">
        <v>0</v>
      </c>
      <c r="L56" s="57">
        <f t="shared" si="0"/>
        <v>0</v>
      </c>
    </row>
    <row r="57" spans="1:12" s="58" customFormat="1" ht="20.399999999999999" x14ac:dyDescent="0.2">
      <c r="A57" s="50" t="s">
        <v>186</v>
      </c>
      <c r="B57" s="51" t="s">
        <v>109</v>
      </c>
      <c r="C57" s="52" t="s">
        <v>40</v>
      </c>
      <c r="D57" s="54" t="s">
        <v>164</v>
      </c>
      <c r="E57" s="53" t="s">
        <v>187</v>
      </c>
      <c r="F57" s="53"/>
      <c r="G57" s="53" t="s">
        <v>112</v>
      </c>
      <c r="H57" s="53"/>
      <c r="I57" s="55" t="s">
        <v>43</v>
      </c>
      <c r="J57" s="56">
        <v>306000</v>
      </c>
      <c r="K57" s="56">
        <v>197167.38</v>
      </c>
      <c r="L57" s="57">
        <f t="shared" si="0"/>
        <v>64.433784313725496</v>
      </c>
    </row>
    <row r="58" spans="1:12" s="58" customFormat="1" x14ac:dyDescent="0.2">
      <c r="A58" s="50" t="s">
        <v>188</v>
      </c>
      <c r="B58" s="51" t="s">
        <v>109</v>
      </c>
      <c r="C58" s="52" t="s">
        <v>40</v>
      </c>
      <c r="D58" s="54" t="s">
        <v>164</v>
      </c>
      <c r="E58" s="53" t="s">
        <v>189</v>
      </c>
      <c r="F58" s="53"/>
      <c r="G58" s="53" t="s">
        <v>112</v>
      </c>
      <c r="H58" s="53"/>
      <c r="I58" s="55" t="s">
        <v>43</v>
      </c>
      <c r="J58" s="56">
        <v>306000</v>
      </c>
      <c r="K58" s="56">
        <v>197167.38</v>
      </c>
      <c r="L58" s="57">
        <f t="shared" si="0"/>
        <v>64.433784313725496</v>
      </c>
    </row>
    <row r="59" spans="1:12" s="58" customFormat="1" ht="20.399999999999999" x14ac:dyDescent="0.2">
      <c r="A59" s="50" t="s">
        <v>190</v>
      </c>
      <c r="B59" s="51" t="s">
        <v>109</v>
      </c>
      <c r="C59" s="52" t="s">
        <v>40</v>
      </c>
      <c r="D59" s="54" t="s">
        <v>164</v>
      </c>
      <c r="E59" s="53" t="s">
        <v>189</v>
      </c>
      <c r="F59" s="53"/>
      <c r="G59" s="53" t="s">
        <v>191</v>
      </c>
      <c r="H59" s="53"/>
      <c r="I59" s="55" t="s">
        <v>43</v>
      </c>
      <c r="J59" s="56">
        <v>306000</v>
      </c>
      <c r="K59" s="56">
        <v>197167.38</v>
      </c>
      <c r="L59" s="57">
        <f t="shared" si="0"/>
        <v>64.433784313725496</v>
      </c>
    </row>
    <row r="60" spans="1:12" s="58" customFormat="1" ht="20.399999999999999" x14ac:dyDescent="0.2">
      <c r="A60" s="50" t="s">
        <v>173</v>
      </c>
      <c r="B60" s="51" t="s">
        <v>109</v>
      </c>
      <c r="C60" s="52" t="s">
        <v>40</v>
      </c>
      <c r="D60" s="54" t="s">
        <v>164</v>
      </c>
      <c r="E60" s="53" t="s">
        <v>189</v>
      </c>
      <c r="F60" s="53"/>
      <c r="G60" s="53" t="s">
        <v>191</v>
      </c>
      <c r="H60" s="53"/>
      <c r="I60" s="55" t="s">
        <v>109</v>
      </c>
      <c r="J60" s="56">
        <v>292000</v>
      </c>
      <c r="K60" s="56">
        <v>196434.38</v>
      </c>
      <c r="L60" s="57">
        <f t="shared" si="0"/>
        <v>67.272047945205486</v>
      </c>
    </row>
    <row r="61" spans="1:12" s="58" customFormat="1" ht="20.399999999999999" x14ac:dyDescent="0.2">
      <c r="A61" s="50" t="s">
        <v>174</v>
      </c>
      <c r="B61" s="51" t="s">
        <v>109</v>
      </c>
      <c r="C61" s="52" t="s">
        <v>40</v>
      </c>
      <c r="D61" s="54" t="s">
        <v>164</v>
      </c>
      <c r="E61" s="53" t="s">
        <v>189</v>
      </c>
      <c r="F61" s="53"/>
      <c r="G61" s="53" t="s">
        <v>191</v>
      </c>
      <c r="H61" s="53"/>
      <c r="I61" s="55" t="s">
        <v>175</v>
      </c>
      <c r="J61" s="56">
        <v>292000</v>
      </c>
      <c r="K61" s="56">
        <v>196434.38</v>
      </c>
      <c r="L61" s="57">
        <f t="shared" si="0"/>
        <v>67.272047945205486</v>
      </c>
    </row>
    <row r="62" spans="1:12" s="58" customFormat="1" x14ac:dyDescent="0.2">
      <c r="A62" s="50" t="s">
        <v>176</v>
      </c>
      <c r="B62" s="51" t="s">
        <v>109</v>
      </c>
      <c r="C62" s="52" t="s">
        <v>40</v>
      </c>
      <c r="D62" s="54" t="s">
        <v>164</v>
      </c>
      <c r="E62" s="53" t="s">
        <v>189</v>
      </c>
      <c r="F62" s="53"/>
      <c r="G62" s="53" t="s">
        <v>191</v>
      </c>
      <c r="H62" s="53"/>
      <c r="I62" s="55" t="s">
        <v>177</v>
      </c>
      <c r="J62" s="56">
        <v>292000</v>
      </c>
      <c r="K62" s="56">
        <v>196434.38</v>
      </c>
      <c r="L62" s="57">
        <f t="shared" si="0"/>
        <v>67.272047945205486</v>
      </c>
    </row>
    <row r="63" spans="1:12" s="58" customFormat="1" x14ac:dyDescent="0.2">
      <c r="A63" s="50" t="s">
        <v>159</v>
      </c>
      <c r="B63" s="51" t="s">
        <v>109</v>
      </c>
      <c r="C63" s="52" t="s">
        <v>40</v>
      </c>
      <c r="D63" s="54" t="s">
        <v>164</v>
      </c>
      <c r="E63" s="53" t="s">
        <v>189</v>
      </c>
      <c r="F63" s="53"/>
      <c r="G63" s="53" t="s">
        <v>191</v>
      </c>
      <c r="H63" s="53"/>
      <c r="I63" s="55" t="s">
        <v>160</v>
      </c>
      <c r="J63" s="56">
        <v>14000</v>
      </c>
      <c r="K63" s="59">
        <v>733</v>
      </c>
      <c r="L63" s="57">
        <f t="shared" si="0"/>
        <v>5.2357142857142858</v>
      </c>
    </row>
    <row r="64" spans="1:12" s="58" customFormat="1" x14ac:dyDescent="0.2">
      <c r="A64" s="50" t="s">
        <v>192</v>
      </c>
      <c r="B64" s="51" t="s">
        <v>109</v>
      </c>
      <c r="C64" s="52" t="s">
        <v>40</v>
      </c>
      <c r="D64" s="54" t="s">
        <v>164</v>
      </c>
      <c r="E64" s="53" t="s">
        <v>189</v>
      </c>
      <c r="F64" s="53"/>
      <c r="G64" s="53" t="s">
        <v>191</v>
      </c>
      <c r="H64" s="53"/>
      <c r="I64" s="55" t="s">
        <v>193</v>
      </c>
      <c r="J64" s="56">
        <v>14000</v>
      </c>
      <c r="K64" s="59">
        <v>733</v>
      </c>
      <c r="L64" s="57">
        <f t="shared" si="0"/>
        <v>5.2357142857142858</v>
      </c>
    </row>
    <row r="65" spans="1:12" s="58" customFormat="1" x14ac:dyDescent="0.2">
      <c r="A65" s="50" t="s">
        <v>194</v>
      </c>
      <c r="B65" s="51" t="s">
        <v>109</v>
      </c>
      <c r="C65" s="52" t="s">
        <v>40</v>
      </c>
      <c r="D65" s="54" t="s">
        <v>164</v>
      </c>
      <c r="E65" s="53" t="s">
        <v>189</v>
      </c>
      <c r="F65" s="53"/>
      <c r="G65" s="53" t="s">
        <v>191</v>
      </c>
      <c r="H65" s="53"/>
      <c r="I65" s="55" t="s">
        <v>195</v>
      </c>
      <c r="J65" s="56">
        <v>11000</v>
      </c>
      <c r="K65" s="59">
        <v>733</v>
      </c>
      <c r="L65" s="57">
        <f t="shared" si="0"/>
        <v>6.6636363636363631</v>
      </c>
    </row>
    <row r="66" spans="1:12" s="58" customFormat="1" x14ac:dyDescent="0.2">
      <c r="A66" s="50" t="s">
        <v>196</v>
      </c>
      <c r="B66" s="51" t="s">
        <v>109</v>
      </c>
      <c r="C66" s="52" t="s">
        <v>40</v>
      </c>
      <c r="D66" s="54" t="s">
        <v>164</v>
      </c>
      <c r="E66" s="53" t="s">
        <v>189</v>
      </c>
      <c r="F66" s="53"/>
      <c r="G66" s="53" t="s">
        <v>191</v>
      </c>
      <c r="H66" s="53"/>
      <c r="I66" s="55" t="s">
        <v>197</v>
      </c>
      <c r="J66" s="56">
        <v>3000</v>
      </c>
      <c r="K66" s="60">
        <v>0</v>
      </c>
      <c r="L66" s="57">
        <f t="shared" si="0"/>
        <v>0</v>
      </c>
    </row>
    <row r="67" spans="1:12" s="58" customFormat="1" x14ac:dyDescent="0.2">
      <c r="A67" s="50" t="s">
        <v>146</v>
      </c>
      <c r="B67" s="51" t="s">
        <v>109</v>
      </c>
      <c r="C67" s="52" t="s">
        <v>40</v>
      </c>
      <c r="D67" s="54" t="s">
        <v>164</v>
      </c>
      <c r="E67" s="53" t="s">
        <v>147</v>
      </c>
      <c r="F67" s="53"/>
      <c r="G67" s="53" t="s">
        <v>112</v>
      </c>
      <c r="H67" s="53"/>
      <c r="I67" s="55" t="s">
        <v>43</v>
      </c>
      <c r="J67" s="59">
        <v>137</v>
      </c>
      <c r="K67" s="60">
        <v>0</v>
      </c>
      <c r="L67" s="57">
        <f t="shared" si="0"/>
        <v>0</v>
      </c>
    </row>
    <row r="68" spans="1:12" s="58" customFormat="1" x14ac:dyDescent="0.2">
      <c r="A68" s="50" t="s">
        <v>148</v>
      </c>
      <c r="B68" s="51" t="s">
        <v>109</v>
      </c>
      <c r="C68" s="52" t="s">
        <v>40</v>
      </c>
      <c r="D68" s="54" t="s">
        <v>164</v>
      </c>
      <c r="E68" s="53" t="s">
        <v>149</v>
      </c>
      <c r="F68" s="53"/>
      <c r="G68" s="53" t="s">
        <v>112</v>
      </c>
      <c r="H68" s="53"/>
      <c r="I68" s="55" t="s">
        <v>43</v>
      </c>
      <c r="J68" s="59">
        <v>137</v>
      </c>
      <c r="K68" s="60">
        <v>0</v>
      </c>
      <c r="L68" s="57">
        <f t="shared" si="0"/>
        <v>0</v>
      </c>
    </row>
    <row r="69" spans="1:12" s="58" customFormat="1" ht="20.399999999999999" x14ac:dyDescent="0.2">
      <c r="A69" s="50" t="s">
        <v>198</v>
      </c>
      <c r="B69" s="51" t="s">
        <v>109</v>
      </c>
      <c r="C69" s="52" t="s">
        <v>40</v>
      </c>
      <c r="D69" s="54" t="s">
        <v>164</v>
      </c>
      <c r="E69" s="53" t="s">
        <v>149</v>
      </c>
      <c r="F69" s="53"/>
      <c r="G69" s="53" t="s">
        <v>199</v>
      </c>
      <c r="H69" s="53"/>
      <c r="I69" s="55" t="s">
        <v>43</v>
      </c>
      <c r="J69" s="59">
        <v>137</v>
      </c>
      <c r="K69" s="60">
        <v>0</v>
      </c>
      <c r="L69" s="57">
        <f t="shared" si="0"/>
        <v>0</v>
      </c>
    </row>
    <row r="70" spans="1:12" s="58" customFormat="1" ht="20.399999999999999" x14ac:dyDescent="0.2">
      <c r="A70" s="50" t="s">
        <v>173</v>
      </c>
      <c r="B70" s="51" t="s">
        <v>109</v>
      </c>
      <c r="C70" s="52" t="s">
        <v>40</v>
      </c>
      <c r="D70" s="54" t="s">
        <v>164</v>
      </c>
      <c r="E70" s="53" t="s">
        <v>149</v>
      </c>
      <c r="F70" s="53"/>
      <c r="G70" s="53" t="s">
        <v>199</v>
      </c>
      <c r="H70" s="53"/>
      <c r="I70" s="55" t="s">
        <v>109</v>
      </c>
      <c r="J70" s="59">
        <v>137</v>
      </c>
      <c r="K70" s="60">
        <v>0</v>
      </c>
      <c r="L70" s="57">
        <f t="shared" si="0"/>
        <v>0</v>
      </c>
    </row>
    <row r="71" spans="1:12" s="58" customFormat="1" ht="20.399999999999999" x14ac:dyDescent="0.2">
      <c r="A71" s="50" t="s">
        <v>174</v>
      </c>
      <c r="B71" s="51" t="s">
        <v>109</v>
      </c>
      <c r="C71" s="52" t="s">
        <v>40</v>
      </c>
      <c r="D71" s="54" t="s">
        <v>164</v>
      </c>
      <c r="E71" s="53" t="s">
        <v>149</v>
      </c>
      <c r="F71" s="53"/>
      <c r="G71" s="53" t="s">
        <v>199</v>
      </c>
      <c r="H71" s="53"/>
      <c r="I71" s="55" t="s">
        <v>175</v>
      </c>
      <c r="J71" s="59">
        <v>137</v>
      </c>
      <c r="K71" s="60">
        <v>0</v>
      </c>
      <c r="L71" s="57">
        <f t="shared" si="0"/>
        <v>0</v>
      </c>
    </row>
    <row r="72" spans="1:12" s="58" customFormat="1" x14ac:dyDescent="0.2">
      <c r="A72" s="50" t="s">
        <v>176</v>
      </c>
      <c r="B72" s="51" t="s">
        <v>109</v>
      </c>
      <c r="C72" s="52" t="s">
        <v>40</v>
      </c>
      <c r="D72" s="54" t="s">
        <v>164</v>
      </c>
      <c r="E72" s="53" t="s">
        <v>149</v>
      </c>
      <c r="F72" s="53"/>
      <c r="G72" s="53" t="s">
        <v>199</v>
      </c>
      <c r="H72" s="53"/>
      <c r="I72" s="55" t="s">
        <v>177</v>
      </c>
      <c r="J72" s="59">
        <v>137</v>
      </c>
      <c r="K72" s="60">
        <v>0</v>
      </c>
      <c r="L72" s="57">
        <f t="shared" ref="L72:L135" si="1">K72/J72*100</f>
        <v>0</v>
      </c>
    </row>
    <row r="73" spans="1:12" s="58" customFormat="1" x14ac:dyDescent="0.2">
      <c r="A73" s="50" t="s">
        <v>200</v>
      </c>
      <c r="B73" s="51" t="s">
        <v>109</v>
      </c>
      <c r="C73" s="52" t="s">
        <v>40</v>
      </c>
      <c r="D73" s="54" t="s">
        <v>201</v>
      </c>
      <c r="E73" s="53" t="s">
        <v>112</v>
      </c>
      <c r="F73" s="53"/>
      <c r="G73" s="53" t="s">
        <v>112</v>
      </c>
      <c r="H73" s="53"/>
      <c r="I73" s="55" t="s">
        <v>43</v>
      </c>
      <c r="J73" s="56">
        <v>162625</v>
      </c>
      <c r="K73" s="56">
        <v>40656</v>
      </c>
      <c r="L73" s="57">
        <f t="shared" si="1"/>
        <v>24.999846272098385</v>
      </c>
    </row>
    <row r="74" spans="1:12" s="58" customFormat="1" x14ac:dyDescent="0.2">
      <c r="A74" s="50" t="s">
        <v>202</v>
      </c>
      <c r="B74" s="51" t="s">
        <v>109</v>
      </c>
      <c r="C74" s="52" t="s">
        <v>40</v>
      </c>
      <c r="D74" s="54" t="s">
        <v>203</v>
      </c>
      <c r="E74" s="53" t="s">
        <v>112</v>
      </c>
      <c r="F74" s="53"/>
      <c r="G74" s="53" t="s">
        <v>112</v>
      </c>
      <c r="H74" s="53"/>
      <c r="I74" s="55" t="s">
        <v>43</v>
      </c>
      <c r="J74" s="56">
        <v>162625</v>
      </c>
      <c r="K74" s="56">
        <v>40656</v>
      </c>
      <c r="L74" s="57">
        <f t="shared" si="1"/>
        <v>24.999846272098385</v>
      </c>
    </row>
    <row r="75" spans="1:12" s="58" customFormat="1" x14ac:dyDescent="0.2">
      <c r="A75" s="50" t="s">
        <v>146</v>
      </c>
      <c r="B75" s="51" t="s">
        <v>109</v>
      </c>
      <c r="C75" s="52" t="s">
        <v>40</v>
      </c>
      <c r="D75" s="54" t="s">
        <v>203</v>
      </c>
      <c r="E75" s="53" t="s">
        <v>147</v>
      </c>
      <c r="F75" s="53"/>
      <c r="G75" s="53" t="s">
        <v>112</v>
      </c>
      <c r="H75" s="53"/>
      <c r="I75" s="55" t="s">
        <v>43</v>
      </c>
      <c r="J75" s="56">
        <v>162625</v>
      </c>
      <c r="K75" s="56">
        <v>40656</v>
      </c>
      <c r="L75" s="57">
        <f t="shared" si="1"/>
        <v>24.999846272098385</v>
      </c>
    </row>
    <row r="76" spans="1:12" s="58" customFormat="1" x14ac:dyDescent="0.2">
      <c r="A76" s="50" t="s">
        <v>148</v>
      </c>
      <c r="B76" s="51" t="s">
        <v>109</v>
      </c>
      <c r="C76" s="52" t="s">
        <v>40</v>
      </c>
      <c r="D76" s="54" t="s">
        <v>203</v>
      </c>
      <c r="E76" s="53" t="s">
        <v>149</v>
      </c>
      <c r="F76" s="53"/>
      <c r="G76" s="53" t="s">
        <v>112</v>
      </c>
      <c r="H76" s="53"/>
      <c r="I76" s="55" t="s">
        <v>43</v>
      </c>
      <c r="J76" s="56">
        <v>162625</v>
      </c>
      <c r="K76" s="56">
        <v>40656</v>
      </c>
      <c r="L76" s="57">
        <f t="shared" si="1"/>
        <v>24.999846272098385</v>
      </c>
    </row>
    <row r="77" spans="1:12" s="58" customFormat="1" ht="30.6" x14ac:dyDescent="0.2">
      <c r="A77" s="50" t="s">
        <v>204</v>
      </c>
      <c r="B77" s="51" t="s">
        <v>109</v>
      </c>
      <c r="C77" s="52" t="s">
        <v>40</v>
      </c>
      <c r="D77" s="54" t="s">
        <v>203</v>
      </c>
      <c r="E77" s="53" t="s">
        <v>149</v>
      </c>
      <c r="F77" s="53"/>
      <c r="G77" s="53" t="s">
        <v>205</v>
      </c>
      <c r="H77" s="53"/>
      <c r="I77" s="55" t="s">
        <v>43</v>
      </c>
      <c r="J77" s="56">
        <v>162625</v>
      </c>
      <c r="K77" s="56">
        <v>40656</v>
      </c>
      <c r="L77" s="57">
        <f t="shared" si="1"/>
        <v>24.999846272098385</v>
      </c>
    </row>
    <row r="78" spans="1:12" s="58" customFormat="1" ht="40.799999999999997" x14ac:dyDescent="0.2">
      <c r="A78" s="50" t="s">
        <v>121</v>
      </c>
      <c r="B78" s="51" t="s">
        <v>109</v>
      </c>
      <c r="C78" s="52" t="s">
        <v>40</v>
      </c>
      <c r="D78" s="54" t="s">
        <v>203</v>
      </c>
      <c r="E78" s="53" t="s">
        <v>149</v>
      </c>
      <c r="F78" s="53"/>
      <c r="G78" s="53" t="s">
        <v>205</v>
      </c>
      <c r="H78" s="53"/>
      <c r="I78" s="55" t="s">
        <v>122</v>
      </c>
      <c r="J78" s="56">
        <v>124992</v>
      </c>
      <c r="K78" s="56">
        <v>15038.1</v>
      </c>
      <c r="L78" s="57">
        <f t="shared" si="1"/>
        <v>12.03125</v>
      </c>
    </row>
    <row r="79" spans="1:12" s="58" customFormat="1" ht="20.399999999999999" x14ac:dyDescent="0.2">
      <c r="A79" s="50" t="s">
        <v>123</v>
      </c>
      <c r="B79" s="51" t="s">
        <v>109</v>
      </c>
      <c r="C79" s="52" t="s">
        <v>40</v>
      </c>
      <c r="D79" s="54" t="s">
        <v>203</v>
      </c>
      <c r="E79" s="53" t="s">
        <v>149</v>
      </c>
      <c r="F79" s="53"/>
      <c r="G79" s="53" t="s">
        <v>205</v>
      </c>
      <c r="H79" s="53"/>
      <c r="I79" s="55" t="s">
        <v>124</v>
      </c>
      <c r="J79" s="56">
        <v>124992</v>
      </c>
      <c r="K79" s="56">
        <v>15038.1</v>
      </c>
      <c r="L79" s="57">
        <f t="shared" si="1"/>
        <v>12.03125</v>
      </c>
    </row>
    <row r="80" spans="1:12" s="58" customFormat="1" x14ac:dyDescent="0.2">
      <c r="A80" s="50" t="s">
        <v>125</v>
      </c>
      <c r="B80" s="51" t="s">
        <v>109</v>
      </c>
      <c r="C80" s="52" t="s">
        <v>40</v>
      </c>
      <c r="D80" s="54" t="s">
        <v>203</v>
      </c>
      <c r="E80" s="53" t="s">
        <v>149</v>
      </c>
      <c r="F80" s="53"/>
      <c r="G80" s="53" t="s">
        <v>205</v>
      </c>
      <c r="H80" s="53"/>
      <c r="I80" s="55" t="s">
        <v>126</v>
      </c>
      <c r="J80" s="56">
        <v>96000</v>
      </c>
      <c r="K80" s="56">
        <v>11550</v>
      </c>
      <c r="L80" s="57">
        <f t="shared" si="1"/>
        <v>12.03125</v>
      </c>
    </row>
    <row r="81" spans="1:12" s="58" customFormat="1" ht="30.6" x14ac:dyDescent="0.2">
      <c r="A81" s="50" t="s">
        <v>127</v>
      </c>
      <c r="B81" s="51" t="s">
        <v>109</v>
      </c>
      <c r="C81" s="52" t="s">
        <v>40</v>
      </c>
      <c r="D81" s="54" t="s">
        <v>203</v>
      </c>
      <c r="E81" s="53" t="s">
        <v>149</v>
      </c>
      <c r="F81" s="53"/>
      <c r="G81" s="53" t="s">
        <v>205</v>
      </c>
      <c r="H81" s="53"/>
      <c r="I81" s="55" t="s">
        <v>128</v>
      </c>
      <c r="J81" s="56">
        <v>28992</v>
      </c>
      <c r="K81" s="56">
        <v>3488.1</v>
      </c>
      <c r="L81" s="57">
        <f t="shared" si="1"/>
        <v>12.03125</v>
      </c>
    </row>
    <row r="82" spans="1:12" s="58" customFormat="1" ht="20.399999999999999" x14ac:dyDescent="0.2">
      <c r="A82" s="50" t="s">
        <v>173</v>
      </c>
      <c r="B82" s="51" t="s">
        <v>109</v>
      </c>
      <c r="C82" s="52" t="s">
        <v>40</v>
      </c>
      <c r="D82" s="54" t="s">
        <v>203</v>
      </c>
      <c r="E82" s="53" t="s">
        <v>149</v>
      </c>
      <c r="F82" s="53"/>
      <c r="G82" s="53" t="s">
        <v>205</v>
      </c>
      <c r="H82" s="53"/>
      <c r="I82" s="55" t="s">
        <v>109</v>
      </c>
      <c r="J82" s="56">
        <v>37633</v>
      </c>
      <c r="K82" s="56">
        <v>25617.9</v>
      </c>
      <c r="L82" s="57">
        <f t="shared" si="1"/>
        <v>68.072967873940428</v>
      </c>
    </row>
    <row r="83" spans="1:12" s="58" customFormat="1" ht="20.399999999999999" x14ac:dyDescent="0.2">
      <c r="A83" s="50" t="s">
        <v>174</v>
      </c>
      <c r="B83" s="51" t="s">
        <v>109</v>
      </c>
      <c r="C83" s="52" t="s">
        <v>40</v>
      </c>
      <c r="D83" s="54" t="s">
        <v>203</v>
      </c>
      <c r="E83" s="53" t="s">
        <v>149</v>
      </c>
      <c r="F83" s="53"/>
      <c r="G83" s="53" t="s">
        <v>205</v>
      </c>
      <c r="H83" s="53"/>
      <c r="I83" s="55" t="s">
        <v>175</v>
      </c>
      <c r="J83" s="56">
        <v>37633</v>
      </c>
      <c r="K83" s="56">
        <v>25617.9</v>
      </c>
      <c r="L83" s="57">
        <f t="shared" si="1"/>
        <v>68.072967873940428</v>
      </c>
    </row>
    <row r="84" spans="1:12" s="58" customFormat="1" x14ac:dyDescent="0.2">
      <c r="A84" s="50" t="s">
        <v>176</v>
      </c>
      <c r="B84" s="51" t="s">
        <v>109</v>
      </c>
      <c r="C84" s="52" t="s">
        <v>40</v>
      </c>
      <c r="D84" s="54" t="s">
        <v>203</v>
      </c>
      <c r="E84" s="53" t="s">
        <v>149</v>
      </c>
      <c r="F84" s="53"/>
      <c r="G84" s="53" t="s">
        <v>205</v>
      </c>
      <c r="H84" s="53"/>
      <c r="I84" s="55" t="s">
        <v>177</v>
      </c>
      <c r="J84" s="56">
        <v>37633</v>
      </c>
      <c r="K84" s="56">
        <v>25617.9</v>
      </c>
      <c r="L84" s="57">
        <f t="shared" si="1"/>
        <v>68.072967873940428</v>
      </c>
    </row>
    <row r="85" spans="1:12" s="58" customFormat="1" ht="20.399999999999999" x14ac:dyDescent="0.2">
      <c r="A85" s="50" t="s">
        <v>206</v>
      </c>
      <c r="B85" s="51" t="s">
        <v>109</v>
      </c>
      <c r="C85" s="52" t="s">
        <v>40</v>
      </c>
      <c r="D85" s="54" t="s">
        <v>207</v>
      </c>
      <c r="E85" s="53" t="s">
        <v>112</v>
      </c>
      <c r="F85" s="53"/>
      <c r="G85" s="53" t="s">
        <v>112</v>
      </c>
      <c r="H85" s="53"/>
      <c r="I85" s="55" t="s">
        <v>43</v>
      </c>
      <c r="J85" s="56">
        <v>13000</v>
      </c>
      <c r="K85" s="60">
        <v>0</v>
      </c>
      <c r="L85" s="57">
        <f t="shared" si="1"/>
        <v>0</v>
      </c>
    </row>
    <row r="86" spans="1:12" s="58" customFormat="1" ht="20.399999999999999" x14ac:dyDescent="0.2">
      <c r="A86" s="50" t="s">
        <v>208</v>
      </c>
      <c r="B86" s="51" t="s">
        <v>109</v>
      </c>
      <c r="C86" s="52" t="s">
        <v>40</v>
      </c>
      <c r="D86" s="54" t="s">
        <v>209</v>
      </c>
      <c r="E86" s="53" t="s">
        <v>112</v>
      </c>
      <c r="F86" s="53"/>
      <c r="G86" s="53" t="s">
        <v>112</v>
      </c>
      <c r="H86" s="53"/>
      <c r="I86" s="55" t="s">
        <v>43</v>
      </c>
      <c r="J86" s="56">
        <v>8000</v>
      </c>
      <c r="K86" s="60">
        <v>0</v>
      </c>
      <c r="L86" s="57">
        <f t="shared" si="1"/>
        <v>0</v>
      </c>
    </row>
    <row r="87" spans="1:12" s="58" customFormat="1" ht="40.799999999999997" x14ac:dyDescent="0.2">
      <c r="A87" s="50" t="s">
        <v>210</v>
      </c>
      <c r="B87" s="51" t="s">
        <v>109</v>
      </c>
      <c r="C87" s="52" t="s">
        <v>40</v>
      </c>
      <c r="D87" s="54" t="s">
        <v>209</v>
      </c>
      <c r="E87" s="53" t="s">
        <v>211</v>
      </c>
      <c r="F87" s="53"/>
      <c r="G87" s="53" t="s">
        <v>112</v>
      </c>
      <c r="H87" s="53"/>
      <c r="I87" s="55" t="s">
        <v>43</v>
      </c>
      <c r="J87" s="56">
        <v>8000</v>
      </c>
      <c r="K87" s="60">
        <v>0</v>
      </c>
      <c r="L87" s="57">
        <f t="shared" si="1"/>
        <v>0</v>
      </c>
    </row>
    <row r="88" spans="1:12" s="58" customFormat="1" ht="71.400000000000006" x14ac:dyDescent="0.2">
      <c r="A88" s="50" t="s">
        <v>212</v>
      </c>
      <c r="B88" s="51" t="s">
        <v>109</v>
      </c>
      <c r="C88" s="52" t="s">
        <v>40</v>
      </c>
      <c r="D88" s="54" t="s">
        <v>209</v>
      </c>
      <c r="E88" s="53" t="s">
        <v>213</v>
      </c>
      <c r="F88" s="53"/>
      <c r="G88" s="53" t="s">
        <v>112</v>
      </c>
      <c r="H88" s="53"/>
      <c r="I88" s="55" t="s">
        <v>43</v>
      </c>
      <c r="J88" s="56">
        <v>8000</v>
      </c>
      <c r="K88" s="60">
        <v>0</v>
      </c>
      <c r="L88" s="57">
        <f t="shared" si="1"/>
        <v>0</v>
      </c>
    </row>
    <row r="89" spans="1:12" s="58" customFormat="1" ht="30.6" x14ac:dyDescent="0.2">
      <c r="A89" s="50" t="s">
        <v>214</v>
      </c>
      <c r="B89" s="51" t="s">
        <v>109</v>
      </c>
      <c r="C89" s="52" t="s">
        <v>40</v>
      </c>
      <c r="D89" s="54" t="s">
        <v>209</v>
      </c>
      <c r="E89" s="53" t="s">
        <v>215</v>
      </c>
      <c r="F89" s="53"/>
      <c r="G89" s="53" t="s">
        <v>112</v>
      </c>
      <c r="H89" s="53"/>
      <c r="I89" s="55" t="s">
        <v>43</v>
      </c>
      <c r="J89" s="56">
        <v>8000</v>
      </c>
      <c r="K89" s="60">
        <v>0</v>
      </c>
      <c r="L89" s="57">
        <f t="shared" si="1"/>
        <v>0</v>
      </c>
    </row>
    <row r="90" spans="1:12" s="58" customFormat="1" ht="40.799999999999997" x14ac:dyDescent="0.2">
      <c r="A90" s="50" t="s">
        <v>216</v>
      </c>
      <c r="B90" s="51" t="s">
        <v>109</v>
      </c>
      <c r="C90" s="52" t="s">
        <v>40</v>
      </c>
      <c r="D90" s="54" t="s">
        <v>209</v>
      </c>
      <c r="E90" s="53" t="s">
        <v>215</v>
      </c>
      <c r="F90" s="53"/>
      <c r="G90" s="53" t="s">
        <v>217</v>
      </c>
      <c r="H90" s="53"/>
      <c r="I90" s="55" t="s">
        <v>43</v>
      </c>
      <c r="J90" s="56">
        <v>8000</v>
      </c>
      <c r="K90" s="60">
        <v>0</v>
      </c>
      <c r="L90" s="57">
        <f t="shared" si="1"/>
        <v>0</v>
      </c>
    </row>
    <row r="91" spans="1:12" s="58" customFormat="1" ht="20.399999999999999" x14ac:dyDescent="0.2">
      <c r="A91" s="50" t="s">
        <v>173</v>
      </c>
      <c r="B91" s="51" t="s">
        <v>109</v>
      </c>
      <c r="C91" s="52" t="s">
        <v>40</v>
      </c>
      <c r="D91" s="54" t="s">
        <v>209</v>
      </c>
      <c r="E91" s="53" t="s">
        <v>215</v>
      </c>
      <c r="F91" s="53"/>
      <c r="G91" s="53" t="s">
        <v>217</v>
      </c>
      <c r="H91" s="53"/>
      <c r="I91" s="55" t="s">
        <v>109</v>
      </c>
      <c r="J91" s="56">
        <v>8000</v>
      </c>
      <c r="K91" s="60">
        <v>0</v>
      </c>
      <c r="L91" s="57">
        <f t="shared" si="1"/>
        <v>0</v>
      </c>
    </row>
    <row r="92" spans="1:12" s="58" customFormat="1" ht="20.399999999999999" x14ac:dyDescent="0.2">
      <c r="A92" s="50" t="s">
        <v>174</v>
      </c>
      <c r="B92" s="51" t="s">
        <v>109</v>
      </c>
      <c r="C92" s="52" t="s">
        <v>40</v>
      </c>
      <c r="D92" s="54" t="s">
        <v>209</v>
      </c>
      <c r="E92" s="53" t="s">
        <v>215</v>
      </c>
      <c r="F92" s="53"/>
      <c r="G92" s="53" t="s">
        <v>217</v>
      </c>
      <c r="H92" s="53"/>
      <c r="I92" s="55" t="s">
        <v>175</v>
      </c>
      <c r="J92" s="56">
        <v>8000</v>
      </c>
      <c r="K92" s="60">
        <v>0</v>
      </c>
      <c r="L92" s="57">
        <f t="shared" si="1"/>
        <v>0</v>
      </c>
    </row>
    <row r="93" spans="1:12" s="58" customFormat="1" x14ac:dyDescent="0.2">
      <c r="A93" s="50" t="s">
        <v>176</v>
      </c>
      <c r="B93" s="51" t="s">
        <v>109</v>
      </c>
      <c r="C93" s="52" t="s">
        <v>40</v>
      </c>
      <c r="D93" s="54" t="s">
        <v>209</v>
      </c>
      <c r="E93" s="53" t="s">
        <v>215</v>
      </c>
      <c r="F93" s="53"/>
      <c r="G93" s="53" t="s">
        <v>217</v>
      </c>
      <c r="H93" s="53"/>
      <c r="I93" s="55" t="s">
        <v>177</v>
      </c>
      <c r="J93" s="56">
        <v>8000</v>
      </c>
      <c r="K93" s="60">
        <v>0</v>
      </c>
      <c r="L93" s="57">
        <f t="shared" si="1"/>
        <v>0</v>
      </c>
    </row>
    <row r="94" spans="1:12" s="58" customFormat="1" ht="20.399999999999999" x14ac:dyDescent="0.2">
      <c r="A94" s="50" t="s">
        <v>218</v>
      </c>
      <c r="B94" s="51" t="s">
        <v>109</v>
      </c>
      <c r="C94" s="52" t="s">
        <v>40</v>
      </c>
      <c r="D94" s="54" t="s">
        <v>219</v>
      </c>
      <c r="E94" s="53" t="s">
        <v>112</v>
      </c>
      <c r="F94" s="53"/>
      <c r="G94" s="53" t="s">
        <v>112</v>
      </c>
      <c r="H94" s="53"/>
      <c r="I94" s="55" t="s">
        <v>43</v>
      </c>
      <c r="J94" s="56">
        <v>5000</v>
      </c>
      <c r="K94" s="60">
        <v>0</v>
      </c>
      <c r="L94" s="57">
        <f t="shared" si="1"/>
        <v>0</v>
      </c>
    </row>
    <row r="95" spans="1:12" s="58" customFormat="1" ht="40.799999999999997" x14ac:dyDescent="0.2">
      <c r="A95" s="50" t="s">
        <v>220</v>
      </c>
      <c r="B95" s="51" t="s">
        <v>109</v>
      </c>
      <c r="C95" s="52" t="s">
        <v>40</v>
      </c>
      <c r="D95" s="54" t="s">
        <v>219</v>
      </c>
      <c r="E95" s="53" t="s">
        <v>221</v>
      </c>
      <c r="F95" s="53"/>
      <c r="G95" s="53" t="s">
        <v>112</v>
      </c>
      <c r="H95" s="53"/>
      <c r="I95" s="55" t="s">
        <v>43</v>
      </c>
      <c r="J95" s="56">
        <v>5000</v>
      </c>
      <c r="K95" s="60">
        <v>0</v>
      </c>
      <c r="L95" s="57">
        <f t="shared" si="1"/>
        <v>0</v>
      </c>
    </row>
    <row r="96" spans="1:12" s="58" customFormat="1" ht="51" x14ac:dyDescent="0.2">
      <c r="A96" s="50" t="s">
        <v>222</v>
      </c>
      <c r="B96" s="51" t="s">
        <v>109</v>
      </c>
      <c r="C96" s="52" t="s">
        <v>40</v>
      </c>
      <c r="D96" s="54" t="s">
        <v>219</v>
      </c>
      <c r="E96" s="53" t="s">
        <v>223</v>
      </c>
      <c r="F96" s="53"/>
      <c r="G96" s="53" t="s">
        <v>112</v>
      </c>
      <c r="H96" s="53"/>
      <c r="I96" s="55" t="s">
        <v>43</v>
      </c>
      <c r="J96" s="56">
        <v>5000</v>
      </c>
      <c r="K96" s="60">
        <v>0</v>
      </c>
      <c r="L96" s="57">
        <f t="shared" si="1"/>
        <v>0</v>
      </c>
    </row>
    <row r="97" spans="1:12" s="58" customFormat="1" ht="20.399999999999999" x14ac:dyDescent="0.2">
      <c r="A97" s="50" t="s">
        <v>224</v>
      </c>
      <c r="B97" s="51" t="s">
        <v>109</v>
      </c>
      <c r="C97" s="52" t="s">
        <v>40</v>
      </c>
      <c r="D97" s="54" t="s">
        <v>219</v>
      </c>
      <c r="E97" s="53" t="s">
        <v>225</v>
      </c>
      <c r="F97" s="53"/>
      <c r="G97" s="53" t="s">
        <v>112</v>
      </c>
      <c r="H97" s="53"/>
      <c r="I97" s="55" t="s">
        <v>43</v>
      </c>
      <c r="J97" s="56">
        <v>5000</v>
      </c>
      <c r="K97" s="60">
        <v>0</v>
      </c>
      <c r="L97" s="57">
        <f t="shared" si="1"/>
        <v>0</v>
      </c>
    </row>
    <row r="98" spans="1:12" s="58" customFormat="1" ht="20.399999999999999" x14ac:dyDescent="0.2">
      <c r="A98" s="50" t="s">
        <v>226</v>
      </c>
      <c r="B98" s="51" t="s">
        <v>109</v>
      </c>
      <c r="C98" s="52" t="s">
        <v>40</v>
      </c>
      <c r="D98" s="54" t="s">
        <v>219</v>
      </c>
      <c r="E98" s="53" t="s">
        <v>225</v>
      </c>
      <c r="F98" s="53"/>
      <c r="G98" s="53" t="s">
        <v>227</v>
      </c>
      <c r="H98" s="53"/>
      <c r="I98" s="55" t="s">
        <v>43</v>
      </c>
      <c r="J98" s="56">
        <v>5000</v>
      </c>
      <c r="K98" s="60">
        <v>0</v>
      </c>
      <c r="L98" s="57">
        <f t="shared" si="1"/>
        <v>0</v>
      </c>
    </row>
    <row r="99" spans="1:12" s="58" customFormat="1" ht="20.399999999999999" x14ac:dyDescent="0.2">
      <c r="A99" s="50" t="s">
        <v>173</v>
      </c>
      <c r="B99" s="51" t="s">
        <v>109</v>
      </c>
      <c r="C99" s="52" t="s">
        <v>40</v>
      </c>
      <c r="D99" s="54" t="s">
        <v>219</v>
      </c>
      <c r="E99" s="53" t="s">
        <v>225</v>
      </c>
      <c r="F99" s="53"/>
      <c r="G99" s="53" t="s">
        <v>227</v>
      </c>
      <c r="H99" s="53"/>
      <c r="I99" s="55" t="s">
        <v>109</v>
      </c>
      <c r="J99" s="56">
        <v>5000</v>
      </c>
      <c r="K99" s="60">
        <v>0</v>
      </c>
      <c r="L99" s="57">
        <f t="shared" si="1"/>
        <v>0</v>
      </c>
    </row>
    <row r="100" spans="1:12" s="58" customFormat="1" ht="20.399999999999999" x14ac:dyDescent="0.2">
      <c r="A100" s="50" t="s">
        <v>174</v>
      </c>
      <c r="B100" s="51" t="s">
        <v>109</v>
      </c>
      <c r="C100" s="52" t="s">
        <v>40</v>
      </c>
      <c r="D100" s="54" t="s">
        <v>219</v>
      </c>
      <c r="E100" s="53" t="s">
        <v>225</v>
      </c>
      <c r="F100" s="53"/>
      <c r="G100" s="53" t="s">
        <v>227</v>
      </c>
      <c r="H100" s="53"/>
      <c r="I100" s="55" t="s">
        <v>175</v>
      </c>
      <c r="J100" s="56">
        <v>5000</v>
      </c>
      <c r="K100" s="60">
        <v>0</v>
      </c>
      <c r="L100" s="57">
        <f t="shared" si="1"/>
        <v>0</v>
      </c>
    </row>
    <row r="101" spans="1:12" s="58" customFormat="1" x14ac:dyDescent="0.2">
      <c r="A101" s="50" t="s">
        <v>176</v>
      </c>
      <c r="B101" s="51" t="s">
        <v>109</v>
      </c>
      <c r="C101" s="52" t="s">
        <v>40</v>
      </c>
      <c r="D101" s="54" t="s">
        <v>219</v>
      </c>
      <c r="E101" s="53" t="s">
        <v>225</v>
      </c>
      <c r="F101" s="53"/>
      <c r="G101" s="53" t="s">
        <v>227</v>
      </c>
      <c r="H101" s="53"/>
      <c r="I101" s="55" t="s">
        <v>177</v>
      </c>
      <c r="J101" s="56">
        <v>5000</v>
      </c>
      <c r="K101" s="60">
        <v>0</v>
      </c>
      <c r="L101" s="57">
        <f t="shared" si="1"/>
        <v>0</v>
      </c>
    </row>
    <row r="102" spans="1:12" s="58" customFormat="1" x14ac:dyDescent="0.2">
      <c r="A102" s="50" t="s">
        <v>228</v>
      </c>
      <c r="B102" s="51" t="s">
        <v>109</v>
      </c>
      <c r="C102" s="52" t="s">
        <v>40</v>
      </c>
      <c r="D102" s="54" t="s">
        <v>229</v>
      </c>
      <c r="E102" s="53" t="s">
        <v>112</v>
      </c>
      <c r="F102" s="53"/>
      <c r="G102" s="53" t="s">
        <v>112</v>
      </c>
      <c r="H102" s="53"/>
      <c r="I102" s="55" t="s">
        <v>43</v>
      </c>
      <c r="J102" s="56">
        <v>11000</v>
      </c>
      <c r="K102" s="60">
        <v>0</v>
      </c>
      <c r="L102" s="57">
        <f t="shared" si="1"/>
        <v>0</v>
      </c>
    </row>
    <row r="103" spans="1:12" s="58" customFormat="1" x14ac:dyDescent="0.2">
      <c r="A103" s="50" t="s">
        <v>230</v>
      </c>
      <c r="B103" s="51" t="s">
        <v>109</v>
      </c>
      <c r="C103" s="52" t="s">
        <v>40</v>
      </c>
      <c r="D103" s="54" t="s">
        <v>231</v>
      </c>
      <c r="E103" s="53" t="s">
        <v>112</v>
      </c>
      <c r="F103" s="53"/>
      <c r="G103" s="53" t="s">
        <v>112</v>
      </c>
      <c r="H103" s="53"/>
      <c r="I103" s="55" t="s">
        <v>43</v>
      </c>
      <c r="J103" s="56">
        <v>11000</v>
      </c>
      <c r="K103" s="60">
        <v>0</v>
      </c>
      <c r="L103" s="57">
        <f t="shared" si="1"/>
        <v>0</v>
      </c>
    </row>
    <row r="104" spans="1:12" s="58" customFormat="1" ht="40.799999999999997" x14ac:dyDescent="0.2">
      <c r="A104" s="50" t="s">
        <v>232</v>
      </c>
      <c r="B104" s="51" t="s">
        <v>109</v>
      </c>
      <c r="C104" s="52" t="s">
        <v>40</v>
      </c>
      <c r="D104" s="54" t="s">
        <v>231</v>
      </c>
      <c r="E104" s="53" t="s">
        <v>233</v>
      </c>
      <c r="F104" s="53"/>
      <c r="G104" s="53" t="s">
        <v>112</v>
      </c>
      <c r="H104" s="53"/>
      <c r="I104" s="55" t="s">
        <v>43</v>
      </c>
      <c r="J104" s="56">
        <v>6000</v>
      </c>
      <c r="K104" s="60">
        <v>0</v>
      </c>
      <c r="L104" s="57">
        <f t="shared" si="1"/>
        <v>0</v>
      </c>
    </row>
    <row r="105" spans="1:12" s="58" customFormat="1" ht="71.400000000000006" x14ac:dyDescent="0.2">
      <c r="A105" s="50" t="s">
        <v>234</v>
      </c>
      <c r="B105" s="51" t="s">
        <v>109</v>
      </c>
      <c r="C105" s="52" t="s">
        <v>40</v>
      </c>
      <c r="D105" s="54" t="s">
        <v>231</v>
      </c>
      <c r="E105" s="53" t="s">
        <v>235</v>
      </c>
      <c r="F105" s="53"/>
      <c r="G105" s="53" t="s">
        <v>112</v>
      </c>
      <c r="H105" s="53"/>
      <c r="I105" s="55" t="s">
        <v>43</v>
      </c>
      <c r="J105" s="56">
        <v>6000</v>
      </c>
      <c r="K105" s="60">
        <v>0</v>
      </c>
      <c r="L105" s="57">
        <f t="shared" si="1"/>
        <v>0</v>
      </c>
    </row>
    <row r="106" spans="1:12" s="58" customFormat="1" ht="30.6" x14ac:dyDescent="0.2">
      <c r="A106" s="50" t="s">
        <v>236</v>
      </c>
      <c r="B106" s="51" t="s">
        <v>109</v>
      </c>
      <c r="C106" s="52" t="s">
        <v>40</v>
      </c>
      <c r="D106" s="54" t="s">
        <v>231</v>
      </c>
      <c r="E106" s="53" t="s">
        <v>237</v>
      </c>
      <c r="F106" s="53"/>
      <c r="G106" s="53" t="s">
        <v>112</v>
      </c>
      <c r="H106" s="53"/>
      <c r="I106" s="55" t="s">
        <v>43</v>
      </c>
      <c r="J106" s="56">
        <v>6000</v>
      </c>
      <c r="K106" s="60">
        <v>0</v>
      </c>
      <c r="L106" s="57">
        <f t="shared" si="1"/>
        <v>0</v>
      </c>
    </row>
    <row r="107" spans="1:12" s="58" customFormat="1" x14ac:dyDescent="0.2">
      <c r="A107" s="50" t="s">
        <v>238</v>
      </c>
      <c r="B107" s="51" t="s">
        <v>109</v>
      </c>
      <c r="C107" s="52" t="s">
        <v>40</v>
      </c>
      <c r="D107" s="54" t="s">
        <v>231</v>
      </c>
      <c r="E107" s="53" t="s">
        <v>237</v>
      </c>
      <c r="F107" s="53"/>
      <c r="G107" s="53" t="s">
        <v>239</v>
      </c>
      <c r="H107" s="53"/>
      <c r="I107" s="55" t="s">
        <v>43</v>
      </c>
      <c r="J107" s="56">
        <v>3000</v>
      </c>
      <c r="K107" s="60">
        <v>0</v>
      </c>
      <c r="L107" s="57">
        <f t="shared" si="1"/>
        <v>0</v>
      </c>
    </row>
    <row r="108" spans="1:12" s="58" customFormat="1" ht="20.399999999999999" x14ac:dyDescent="0.2">
      <c r="A108" s="50" t="s">
        <v>173</v>
      </c>
      <c r="B108" s="51" t="s">
        <v>109</v>
      </c>
      <c r="C108" s="52" t="s">
        <v>40</v>
      </c>
      <c r="D108" s="54" t="s">
        <v>231</v>
      </c>
      <c r="E108" s="53" t="s">
        <v>237</v>
      </c>
      <c r="F108" s="53"/>
      <c r="G108" s="53" t="s">
        <v>239</v>
      </c>
      <c r="H108" s="53"/>
      <c r="I108" s="55" t="s">
        <v>109</v>
      </c>
      <c r="J108" s="56">
        <v>3000</v>
      </c>
      <c r="K108" s="60">
        <v>0</v>
      </c>
      <c r="L108" s="57">
        <f t="shared" si="1"/>
        <v>0</v>
      </c>
    </row>
    <row r="109" spans="1:12" s="58" customFormat="1" ht="20.399999999999999" x14ac:dyDescent="0.2">
      <c r="A109" s="50" t="s">
        <v>174</v>
      </c>
      <c r="B109" s="51" t="s">
        <v>109</v>
      </c>
      <c r="C109" s="52" t="s">
        <v>40</v>
      </c>
      <c r="D109" s="54" t="s">
        <v>231</v>
      </c>
      <c r="E109" s="53" t="s">
        <v>237</v>
      </c>
      <c r="F109" s="53"/>
      <c r="G109" s="53" t="s">
        <v>239</v>
      </c>
      <c r="H109" s="53"/>
      <c r="I109" s="55" t="s">
        <v>175</v>
      </c>
      <c r="J109" s="56">
        <v>3000</v>
      </c>
      <c r="K109" s="60">
        <v>0</v>
      </c>
      <c r="L109" s="57">
        <f t="shared" si="1"/>
        <v>0</v>
      </c>
    </row>
    <row r="110" spans="1:12" s="58" customFormat="1" x14ac:dyDescent="0.2">
      <c r="A110" s="50" t="s">
        <v>176</v>
      </c>
      <c r="B110" s="51" t="s">
        <v>109</v>
      </c>
      <c r="C110" s="52" t="s">
        <v>40</v>
      </c>
      <c r="D110" s="54" t="s">
        <v>231</v>
      </c>
      <c r="E110" s="53" t="s">
        <v>237</v>
      </c>
      <c r="F110" s="53"/>
      <c r="G110" s="53" t="s">
        <v>239</v>
      </c>
      <c r="H110" s="53"/>
      <c r="I110" s="55" t="s">
        <v>177</v>
      </c>
      <c r="J110" s="56">
        <v>3000</v>
      </c>
      <c r="K110" s="60">
        <v>0</v>
      </c>
      <c r="L110" s="57">
        <f t="shared" si="1"/>
        <v>0</v>
      </c>
    </row>
    <row r="111" spans="1:12" s="58" customFormat="1" x14ac:dyDescent="0.2">
      <c r="A111" s="50" t="s">
        <v>240</v>
      </c>
      <c r="B111" s="51" t="s">
        <v>109</v>
      </c>
      <c r="C111" s="52" t="s">
        <v>40</v>
      </c>
      <c r="D111" s="54" t="s">
        <v>231</v>
      </c>
      <c r="E111" s="53" t="s">
        <v>237</v>
      </c>
      <c r="F111" s="53"/>
      <c r="G111" s="53" t="s">
        <v>241</v>
      </c>
      <c r="H111" s="53"/>
      <c r="I111" s="55" t="s">
        <v>43</v>
      </c>
      <c r="J111" s="56">
        <v>3000</v>
      </c>
      <c r="K111" s="60">
        <v>0</v>
      </c>
      <c r="L111" s="57">
        <f t="shared" si="1"/>
        <v>0</v>
      </c>
    </row>
    <row r="112" spans="1:12" s="58" customFormat="1" ht="20.399999999999999" x14ac:dyDescent="0.2">
      <c r="A112" s="50" t="s">
        <v>173</v>
      </c>
      <c r="B112" s="51" t="s">
        <v>109</v>
      </c>
      <c r="C112" s="52" t="s">
        <v>40</v>
      </c>
      <c r="D112" s="54" t="s">
        <v>231</v>
      </c>
      <c r="E112" s="53" t="s">
        <v>237</v>
      </c>
      <c r="F112" s="53"/>
      <c r="G112" s="53" t="s">
        <v>241</v>
      </c>
      <c r="H112" s="53"/>
      <c r="I112" s="55" t="s">
        <v>109</v>
      </c>
      <c r="J112" s="56">
        <v>3000</v>
      </c>
      <c r="K112" s="60">
        <v>0</v>
      </c>
      <c r="L112" s="57">
        <f t="shared" si="1"/>
        <v>0</v>
      </c>
    </row>
    <row r="113" spans="1:12" s="58" customFormat="1" ht="20.399999999999999" x14ac:dyDescent="0.2">
      <c r="A113" s="50" t="s">
        <v>174</v>
      </c>
      <c r="B113" s="51" t="s">
        <v>109</v>
      </c>
      <c r="C113" s="52" t="s">
        <v>40</v>
      </c>
      <c r="D113" s="54" t="s">
        <v>231</v>
      </c>
      <c r="E113" s="53" t="s">
        <v>237</v>
      </c>
      <c r="F113" s="53"/>
      <c r="G113" s="53" t="s">
        <v>241</v>
      </c>
      <c r="H113" s="53"/>
      <c r="I113" s="55" t="s">
        <v>175</v>
      </c>
      <c r="J113" s="56">
        <v>3000</v>
      </c>
      <c r="K113" s="60">
        <v>0</v>
      </c>
      <c r="L113" s="57">
        <f t="shared" si="1"/>
        <v>0</v>
      </c>
    </row>
    <row r="114" spans="1:12" s="58" customFormat="1" x14ac:dyDescent="0.2">
      <c r="A114" s="50" t="s">
        <v>176</v>
      </c>
      <c r="B114" s="51" t="s">
        <v>109</v>
      </c>
      <c r="C114" s="52" t="s">
        <v>40</v>
      </c>
      <c r="D114" s="54" t="s">
        <v>231</v>
      </c>
      <c r="E114" s="53" t="s">
        <v>237</v>
      </c>
      <c r="F114" s="53"/>
      <c r="G114" s="53" t="s">
        <v>241</v>
      </c>
      <c r="H114" s="53"/>
      <c r="I114" s="55" t="s">
        <v>177</v>
      </c>
      <c r="J114" s="56">
        <v>3000</v>
      </c>
      <c r="K114" s="60">
        <v>0</v>
      </c>
      <c r="L114" s="57">
        <f t="shared" si="1"/>
        <v>0</v>
      </c>
    </row>
    <row r="115" spans="1:12" s="58" customFormat="1" ht="30.6" x14ac:dyDescent="0.2">
      <c r="A115" s="50" t="s">
        <v>242</v>
      </c>
      <c r="B115" s="51" t="s">
        <v>109</v>
      </c>
      <c r="C115" s="52" t="s">
        <v>40</v>
      </c>
      <c r="D115" s="54" t="s">
        <v>231</v>
      </c>
      <c r="E115" s="53" t="s">
        <v>243</v>
      </c>
      <c r="F115" s="53"/>
      <c r="G115" s="53" t="s">
        <v>112</v>
      </c>
      <c r="H115" s="53"/>
      <c r="I115" s="55" t="s">
        <v>43</v>
      </c>
      <c r="J115" s="56">
        <v>5000</v>
      </c>
      <c r="K115" s="60">
        <v>0</v>
      </c>
      <c r="L115" s="57">
        <f t="shared" si="1"/>
        <v>0</v>
      </c>
    </row>
    <row r="116" spans="1:12" s="58" customFormat="1" ht="51" x14ac:dyDescent="0.2">
      <c r="A116" s="50" t="s">
        <v>244</v>
      </c>
      <c r="B116" s="51" t="s">
        <v>109</v>
      </c>
      <c r="C116" s="52" t="s">
        <v>40</v>
      </c>
      <c r="D116" s="54" t="s">
        <v>231</v>
      </c>
      <c r="E116" s="53" t="s">
        <v>245</v>
      </c>
      <c r="F116" s="53"/>
      <c r="G116" s="53" t="s">
        <v>112</v>
      </c>
      <c r="H116" s="53"/>
      <c r="I116" s="55" t="s">
        <v>43</v>
      </c>
      <c r="J116" s="56">
        <v>5000</v>
      </c>
      <c r="K116" s="60">
        <v>0</v>
      </c>
      <c r="L116" s="57">
        <f t="shared" si="1"/>
        <v>0</v>
      </c>
    </row>
    <row r="117" spans="1:12" s="58" customFormat="1" ht="30.6" x14ac:dyDescent="0.2">
      <c r="A117" s="50" t="s">
        <v>246</v>
      </c>
      <c r="B117" s="51" t="s">
        <v>109</v>
      </c>
      <c r="C117" s="52" t="s">
        <v>40</v>
      </c>
      <c r="D117" s="54" t="s">
        <v>231</v>
      </c>
      <c r="E117" s="53" t="s">
        <v>247</v>
      </c>
      <c r="F117" s="53"/>
      <c r="G117" s="53" t="s">
        <v>112</v>
      </c>
      <c r="H117" s="53"/>
      <c r="I117" s="55" t="s">
        <v>43</v>
      </c>
      <c r="J117" s="56">
        <v>5000</v>
      </c>
      <c r="K117" s="60">
        <v>0</v>
      </c>
      <c r="L117" s="57">
        <f t="shared" si="1"/>
        <v>0</v>
      </c>
    </row>
    <row r="118" spans="1:12" s="58" customFormat="1" ht="20.399999999999999" x14ac:dyDescent="0.2">
      <c r="A118" s="50" t="s">
        <v>248</v>
      </c>
      <c r="B118" s="51" t="s">
        <v>109</v>
      </c>
      <c r="C118" s="52" t="s">
        <v>40</v>
      </c>
      <c r="D118" s="54" t="s">
        <v>231</v>
      </c>
      <c r="E118" s="53" t="s">
        <v>247</v>
      </c>
      <c r="F118" s="53"/>
      <c r="G118" s="53" t="s">
        <v>249</v>
      </c>
      <c r="H118" s="53"/>
      <c r="I118" s="55" t="s">
        <v>43</v>
      </c>
      <c r="J118" s="56">
        <v>5000</v>
      </c>
      <c r="K118" s="60">
        <v>0</v>
      </c>
      <c r="L118" s="57">
        <f t="shared" si="1"/>
        <v>0</v>
      </c>
    </row>
    <row r="119" spans="1:12" s="58" customFormat="1" ht="20.399999999999999" x14ac:dyDescent="0.2">
      <c r="A119" s="50" t="s">
        <v>173</v>
      </c>
      <c r="B119" s="51" t="s">
        <v>109</v>
      </c>
      <c r="C119" s="52" t="s">
        <v>40</v>
      </c>
      <c r="D119" s="54" t="s">
        <v>231</v>
      </c>
      <c r="E119" s="53" t="s">
        <v>247</v>
      </c>
      <c r="F119" s="53"/>
      <c r="G119" s="53" t="s">
        <v>249</v>
      </c>
      <c r="H119" s="53"/>
      <c r="I119" s="55" t="s">
        <v>109</v>
      </c>
      <c r="J119" s="56">
        <v>5000</v>
      </c>
      <c r="K119" s="60">
        <v>0</v>
      </c>
      <c r="L119" s="57">
        <f t="shared" si="1"/>
        <v>0</v>
      </c>
    </row>
    <row r="120" spans="1:12" s="58" customFormat="1" ht="20.399999999999999" x14ac:dyDescent="0.2">
      <c r="A120" s="50" t="s">
        <v>174</v>
      </c>
      <c r="B120" s="51" t="s">
        <v>109</v>
      </c>
      <c r="C120" s="52" t="s">
        <v>40</v>
      </c>
      <c r="D120" s="54" t="s">
        <v>231</v>
      </c>
      <c r="E120" s="53" t="s">
        <v>247</v>
      </c>
      <c r="F120" s="53"/>
      <c r="G120" s="53" t="s">
        <v>249</v>
      </c>
      <c r="H120" s="53"/>
      <c r="I120" s="55" t="s">
        <v>175</v>
      </c>
      <c r="J120" s="56">
        <v>5000</v>
      </c>
      <c r="K120" s="60">
        <v>0</v>
      </c>
      <c r="L120" s="57">
        <f t="shared" si="1"/>
        <v>0</v>
      </c>
    </row>
    <row r="121" spans="1:12" s="58" customFormat="1" x14ac:dyDescent="0.2">
      <c r="A121" s="50" t="s">
        <v>176</v>
      </c>
      <c r="B121" s="51" t="s">
        <v>109</v>
      </c>
      <c r="C121" s="52" t="s">
        <v>40</v>
      </c>
      <c r="D121" s="54" t="s">
        <v>231</v>
      </c>
      <c r="E121" s="53" t="s">
        <v>247</v>
      </c>
      <c r="F121" s="53"/>
      <c r="G121" s="53" t="s">
        <v>249</v>
      </c>
      <c r="H121" s="53"/>
      <c r="I121" s="55" t="s">
        <v>177</v>
      </c>
      <c r="J121" s="56">
        <v>5000</v>
      </c>
      <c r="K121" s="60">
        <v>0</v>
      </c>
      <c r="L121" s="57">
        <f t="shared" si="1"/>
        <v>0</v>
      </c>
    </row>
    <row r="122" spans="1:12" s="58" customFormat="1" x14ac:dyDescent="0.2">
      <c r="A122" s="50" t="s">
        <v>250</v>
      </c>
      <c r="B122" s="51" t="s">
        <v>109</v>
      </c>
      <c r="C122" s="52" t="s">
        <v>40</v>
      </c>
      <c r="D122" s="54" t="s">
        <v>251</v>
      </c>
      <c r="E122" s="53" t="s">
        <v>112</v>
      </c>
      <c r="F122" s="53"/>
      <c r="G122" s="53" t="s">
        <v>112</v>
      </c>
      <c r="H122" s="53"/>
      <c r="I122" s="55" t="s">
        <v>43</v>
      </c>
      <c r="J122" s="56">
        <v>386050.92</v>
      </c>
      <c r="K122" s="56">
        <v>90416.69</v>
      </c>
      <c r="L122" s="57">
        <f t="shared" si="1"/>
        <v>23.420923333118857</v>
      </c>
    </row>
    <row r="123" spans="1:12" s="58" customFormat="1" x14ac:dyDescent="0.2">
      <c r="A123" s="50" t="s">
        <v>252</v>
      </c>
      <c r="B123" s="51" t="s">
        <v>109</v>
      </c>
      <c r="C123" s="52" t="s">
        <v>40</v>
      </c>
      <c r="D123" s="54" t="s">
        <v>253</v>
      </c>
      <c r="E123" s="53" t="s">
        <v>112</v>
      </c>
      <c r="F123" s="53"/>
      <c r="G123" s="53" t="s">
        <v>112</v>
      </c>
      <c r="H123" s="53"/>
      <c r="I123" s="55" t="s">
        <v>43</v>
      </c>
      <c r="J123" s="56">
        <v>386050.92</v>
      </c>
      <c r="K123" s="56">
        <v>90416.69</v>
      </c>
      <c r="L123" s="57">
        <f t="shared" si="1"/>
        <v>23.420923333118857</v>
      </c>
    </row>
    <row r="124" spans="1:12" s="58" customFormat="1" ht="40.799999999999997" x14ac:dyDescent="0.2">
      <c r="A124" s="50" t="s">
        <v>254</v>
      </c>
      <c r="B124" s="51" t="s">
        <v>109</v>
      </c>
      <c r="C124" s="52" t="s">
        <v>40</v>
      </c>
      <c r="D124" s="54" t="s">
        <v>253</v>
      </c>
      <c r="E124" s="53" t="s">
        <v>255</v>
      </c>
      <c r="F124" s="53"/>
      <c r="G124" s="53" t="s">
        <v>112</v>
      </c>
      <c r="H124" s="53"/>
      <c r="I124" s="55" t="s">
        <v>43</v>
      </c>
      <c r="J124" s="56">
        <v>386050.92</v>
      </c>
      <c r="K124" s="56">
        <v>90416.69</v>
      </c>
      <c r="L124" s="57">
        <f t="shared" si="1"/>
        <v>23.420923333118857</v>
      </c>
    </row>
    <row r="125" spans="1:12" s="58" customFormat="1" ht="51" x14ac:dyDescent="0.2">
      <c r="A125" s="50" t="s">
        <v>256</v>
      </c>
      <c r="B125" s="51" t="s">
        <v>109</v>
      </c>
      <c r="C125" s="52" t="s">
        <v>40</v>
      </c>
      <c r="D125" s="54" t="s">
        <v>253</v>
      </c>
      <c r="E125" s="53" t="s">
        <v>257</v>
      </c>
      <c r="F125" s="53"/>
      <c r="G125" s="53" t="s">
        <v>112</v>
      </c>
      <c r="H125" s="53"/>
      <c r="I125" s="55" t="s">
        <v>43</v>
      </c>
      <c r="J125" s="56">
        <v>386050.92</v>
      </c>
      <c r="K125" s="56">
        <v>90416.69</v>
      </c>
      <c r="L125" s="57">
        <f t="shared" si="1"/>
        <v>23.420923333118857</v>
      </c>
    </row>
    <row r="126" spans="1:12" s="58" customFormat="1" ht="30.6" x14ac:dyDescent="0.2">
      <c r="A126" s="50" t="s">
        <v>258</v>
      </c>
      <c r="B126" s="51" t="s">
        <v>109</v>
      </c>
      <c r="C126" s="52" t="s">
        <v>40</v>
      </c>
      <c r="D126" s="54" t="s">
        <v>253</v>
      </c>
      <c r="E126" s="53" t="s">
        <v>259</v>
      </c>
      <c r="F126" s="53"/>
      <c r="G126" s="53" t="s">
        <v>112</v>
      </c>
      <c r="H126" s="53"/>
      <c r="I126" s="55" t="s">
        <v>43</v>
      </c>
      <c r="J126" s="56">
        <v>386050.92</v>
      </c>
      <c r="K126" s="56">
        <v>90416.69</v>
      </c>
      <c r="L126" s="57">
        <f t="shared" si="1"/>
        <v>23.420923333118857</v>
      </c>
    </row>
    <row r="127" spans="1:12" s="58" customFormat="1" x14ac:dyDescent="0.2">
      <c r="A127" s="50" t="s">
        <v>260</v>
      </c>
      <c r="B127" s="51" t="s">
        <v>109</v>
      </c>
      <c r="C127" s="52" t="s">
        <v>40</v>
      </c>
      <c r="D127" s="54" t="s">
        <v>253</v>
      </c>
      <c r="E127" s="53" t="s">
        <v>259</v>
      </c>
      <c r="F127" s="53"/>
      <c r="G127" s="53" t="s">
        <v>261</v>
      </c>
      <c r="H127" s="53"/>
      <c r="I127" s="55" t="s">
        <v>43</v>
      </c>
      <c r="J127" s="56">
        <v>386050.92</v>
      </c>
      <c r="K127" s="56">
        <v>90416.69</v>
      </c>
      <c r="L127" s="57">
        <f t="shared" si="1"/>
        <v>23.420923333118857</v>
      </c>
    </row>
    <row r="128" spans="1:12" s="58" customFormat="1" ht="20.399999999999999" x14ac:dyDescent="0.2">
      <c r="A128" s="50" t="s">
        <v>173</v>
      </c>
      <c r="B128" s="51" t="s">
        <v>109</v>
      </c>
      <c r="C128" s="52" t="s">
        <v>40</v>
      </c>
      <c r="D128" s="54" t="s">
        <v>253</v>
      </c>
      <c r="E128" s="53" t="s">
        <v>259</v>
      </c>
      <c r="F128" s="53"/>
      <c r="G128" s="53" t="s">
        <v>261</v>
      </c>
      <c r="H128" s="53"/>
      <c r="I128" s="55" t="s">
        <v>109</v>
      </c>
      <c r="J128" s="56">
        <v>386050.92</v>
      </c>
      <c r="K128" s="56">
        <v>90416.69</v>
      </c>
      <c r="L128" s="57">
        <f t="shared" si="1"/>
        <v>23.420923333118857</v>
      </c>
    </row>
    <row r="129" spans="1:12" s="58" customFormat="1" ht="20.399999999999999" x14ac:dyDescent="0.2">
      <c r="A129" s="50" t="s">
        <v>174</v>
      </c>
      <c r="B129" s="51" t="s">
        <v>109</v>
      </c>
      <c r="C129" s="52" t="s">
        <v>40</v>
      </c>
      <c r="D129" s="54" t="s">
        <v>253</v>
      </c>
      <c r="E129" s="53" t="s">
        <v>259</v>
      </c>
      <c r="F129" s="53"/>
      <c r="G129" s="53" t="s">
        <v>261</v>
      </c>
      <c r="H129" s="53"/>
      <c r="I129" s="55" t="s">
        <v>175</v>
      </c>
      <c r="J129" s="56">
        <v>386050.92</v>
      </c>
      <c r="K129" s="56">
        <v>90416.69</v>
      </c>
      <c r="L129" s="57">
        <f t="shared" si="1"/>
        <v>23.420923333118857</v>
      </c>
    </row>
    <row r="130" spans="1:12" s="58" customFormat="1" x14ac:dyDescent="0.2">
      <c r="A130" s="50" t="s">
        <v>176</v>
      </c>
      <c r="B130" s="51" t="s">
        <v>109</v>
      </c>
      <c r="C130" s="52" t="s">
        <v>40</v>
      </c>
      <c r="D130" s="54" t="s">
        <v>253</v>
      </c>
      <c r="E130" s="53" t="s">
        <v>259</v>
      </c>
      <c r="F130" s="53"/>
      <c r="G130" s="53" t="s">
        <v>261</v>
      </c>
      <c r="H130" s="53"/>
      <c r="I130" s="55" t="s">
        <v>177</v>
      </c>
      <c r="J130" s="56">
        <v>67466</v>
      </c>
      <c r="K130" s="56">
        <v>2733.6</v>
      </c>
      <c r="L130" s="57">
        <f t="shared" si="1"/>
        <v>4.0518186938606116</v>
      </c>
    </row>
    <row r="131" spans="1:12" s="58" customFormat="1" x14ac:dyDescent="0.2">
      <c r="A131" s="50" t="s">
        <v>262</v>
      </c>
      <c r="B131" s="51" t="s">
        <v>109</v>
      </c>
      <c r="C131" s="52" t="s">
        <v>40</v>
      </c>
      <c r="D131" s="54" t="s">
        <v>253</v>
      </c>
      <c r="E131" s="53" t="s">
        <v>259</v>
      </c>
      <c r="F131" s="53"/>
      <c r="G131" s="53" t="s">
        <v>261</v>
      </c>
      <c r="H131" s="53"/>
      <c r="I131" s="55" t="s">
        <v>263</v>
      </c>
      <c r="J131" s="56">
        <v>318584.92</v>
      </c>
      <c r="K131" s="56">
        <v>87683.09</v>
      </c>
      <c r="L131" s="57">
        <f t="shared" si="1"/>
        <v>27.522674331226977</v>
      </c>
    </row>
    <row r="132" spans="1:12" s="58" customFormat="1" x14ac:dyDescent="0.2">
      <c r="A132" s="50" t="s">
        <v>264</v>
      </c>
      <c r="B132" s="51" t="s">
        <v>109</v>
      </c>
      <c r="C132" s="52" t="s">
        <v>40</v>
      </c>
      <c r="D132" s="54" t="s">
        <v>265</v>
      </c>
      <c r="E132" s="53" t="s">
        <v>112</v>
      </c>
      <c r="F132" s="53"/>
      <c r="G132" s="53" t="s">
        <v>112</v>
      </c>
      <c r="H132" s="53"/>
      <c r="I132" s="55" t="s">
        <v>43</v>
      </c>
      <c r="J132" s="56">
        <v>84000</v>
      </c>
      <c r="K132" s="56">
        <v>50980.2</v>
      </c>
      <c r="L132" s="57">
        <f t="shared" si="1"/>
        <v>60.690714285714286</v>
      </c>
    </row>
    <row r="133" spans="1:12" s="58" customFormat="1" x14ac:dyDescent="0.2">
      <c r="A133" s="50" t="s">
        <v>266</v>
      </c>
      <c r="B133" s="51" t="s">
        <v>109</v>
      </c>
      <c r="C133" s="52" t="s">
        <v>40</v>
      </c>
      <c r="D133" s="54" t="s">
        <v>267</v>
      </c>
      <c r="E133" s="53" t="s">
        <v>112</v>
      </c>
      <c r="F133" s="53"/>
      <c r="G133" s="53" t="s">
        <v>112</v>
      </c>
      <c r="H133" s="53"/>
      <c r="I133" s="55" t="s">
        <v>43</v>
      </c>
      <c r="J133" s="56">
        <v>84000</v>
      </c>
      <c r="K133" s="56">
        <v>50980.2</v>
      </c>
      <c r="L133" s="57">
        <f t="shared" si="1"/>
        <v>60.690714285714286</v>
      </c>
    </row>
    <row r="134" spans="1:12" s="58" customFormat="1" ht="40.799999999999997" x14ac:dyDescent="0.2">
      <c r="A134" s="50" t="s">
        <v>268</v>
      </c>
      <c r="B134" s="51" t="s">
        <v>109</v>
      </c>
      <c r="C134" s="52" t="s">
        <v>40</v>
      </c>
      <c r="D134" s="54" t="s">
        <v>267</v>
      </c>
      <c r="E134" s="53" t="s">
        <v>269</v>
      </c>
      <c r="F134" s="53"/>
      <c r="G134" s="53" t="s">
        <v>112</v>
      </c>
      <c r="H134" s="53"/>
      <c r="I134" s="55" t="s">
        <v>43</v>
      </c>
      <c r="J134" s="56">
        <v>84000</v>
      </c>
      <c r="K134" s="56">
        <v>50980.2</v>
      </c>
      <c r="L134" s="57">
        <f t="shared" si="1"/>
        <v>60.690714285714286</v>
      </c>
    </row>
    <row r="135" spans="1:12" s="58" customFormat="1" ht="51" x14ac:dyDescent="0.2">
      <c r="A135" s="50" t="s">
        <v>270</v>
      </c>
      <c r="B135" s="51" t="s">
        <v>109</v>
      </c>
      <c r="C135" s="52" t="s">
        <v>40</v>
      </c>
      <c r="D135" s="54" t="s">
        <v>267</v>
      </c>
      <c r="E135" s="53" t="s">
        <v>271</v>
      </c>
      <c r="F135" s="53"/>
      <c r="G135" s="53" t="s">
        <v>112</v>
      </c>
      <c r="H135" s="53"/>
      <c r="I135" s="55" t="s">
        <v>43</v>
      </c>
      <c r="J135" s="56">
        <v>84000</v>
      </c>
      <c r="K135" s="56">
        <v>50980.2</v>
      </c>
      <c r="L135" s="57">
        <f t="shared" si="1"/>
        <v>60.690714285714286</v>
      </c>
    </row>
    <row r="136" spans="1:12" s="58" customFormat="1" ht="30.6" x14ac:dyDescent="0.2">
      <c r="A136" s="50" t="s">
        <v>272</v>
      </c>
      <c r="B136" s="51" t="s">
        <v>109</v>
      </c>
      <c r="C136" s="52" t="s">
        <v>40</v>
      </c>
      <c r="D136" s="54" t="s">
        <v>267</v>
      </c>
      <c r="E136" s="53" t="s">
        <v>273</v>
      </c>
      <c r="F136" s="53"/>
      <c r="G136" s="53" t="s">
        <v>112</v>
      </c>
      <c r="H136" s="53"/>
      <c r="I136" s="55" t="s">
        <v>43</v>
      </c>
      <c r="J136" s="56">
        <v>84000</v>
      </c>
      <c r="K136" s="56">
        <v>50980.2</v>
      </c>
      <c r="L136" s="57">
        <f t="shared" ref="L136:L149" si="2">K136/J136*100</f>
        <v>60.690714285714286</v>
      </c>
    </row>
    <row r="137" spans="1:12" s="58" customFormat="1" ht="20.399999999999999" x14ac:dyDescent="0.2">
      <c r="A137" s="50" t="s">
        <v>274</v>
      </c>
      <c r="B137" s="51" t="s">
        <v>109</v>
      </c>
      <c r="C137" s="52" t="s">
        <v>40</v>
      </c>
      <c r="D137" s="54" t="s">
        <v>267</v>
      </c>
      <c r="E137" s="53" t="s">
        <v>273</v>
      </c>
      <c r="F137" s="53"/>
      <c r="G137" s="53" t="s">
        <v>275</v>
      </c>
      <c r="H137" s="53"/>
      <c r="I137" s="55" t="s">
        <v>43</v>
      </c>
      <c r="J137" s="56">
        <v>84000</v>
      </c>
      <c r="K137" s="56">
        <v>50980.2</v>
      </c>
      <c r="L137" s="57">
        <f t="shared" si="2"/>
        <v>60.690714285714286</v>
      </c>
    </row>
    <row r="138" spans="1:12" s="58" customFormat="1" x14ac:dyDescent="0.2">
      <c r="A138" s="50" t="s">
        <v>276</v>
      </c>
      <c r="B138" s="51" t="s">
        <v>109</v>
      </c>
      <c r="C138" s="52" t="s">
        <v>40</v>
      </c>
      <c r="D138" s="54" t="s">
        <v>267</v>
      </c>
      <c r="E138" s="53" t="s">
        <v>273</v>
      </c>
      <c r="F138" s="53"/>
      <c r="G138" s="53" t="s">
        <v>275</v>
      </c>
      <c r="H138" s="53"/>
      <c r="I138" s="55" t="s">
        <v>277</v>
      </c>
      <c r="J138" s="56">
        <v>84000</v>
      </c>
      <c r="K138" s="56">
        <v>50980.2</v>
      </c>
      <c r="L138" s="57">
        <f t="shared" si="2"/>
        <v>60.690714285714286</v>
      </c>
    </row>
    <row r="139" spans="1:12" s="58" customFormat="1" x14ac:dyDescent="0.2">
      <c r="A139" s="50" t="s">
        <v>278</v>
      </c>
      <c r="B139" s="51" t="s">
        <v>109</v>
      </c>
      <c r="C139" s="52" t="s">
        <v>40</v>
      </c>
      <c r="D139" s="54" t="s">
        <v>267</v>
      </c>
      <c r="E139" s="53" t="s">
        <v>273</v>
      </c>
      <c r="F139" s="53"/>
      <c r="G139" s="53" t="s">
        <v>275</v>
      </c>
      <c r="H139" s="53"/>
      <c r="I139" s="55" t="s">
        <v>279</v>
      </c>
      <c r="J139" s="56">
        <v>84000</v>
      </c>
      <c r="K139" s="56">
        <v>50980.2</v>
      </c>
      <c r="L139" s="57">
        <f t="shared" si="2"/>
        <v>60.690714285714286</v>
      </c>
    </row>
    <row r="140" spans="1:12" s="58" customFormat="1" x14ac:dyDescent="0.2">
      <c r="A140" s="50" t="s">
        <v>280</v>
      </c>
      <c r="B140" s="51" t="s">
        <v>109</v>
      </c>
      <c r="C140" s="52" t="s">
        <v>40</v>
      </c>
      <c r="D140" s="54" t="s">
        <v>267</v>
      </c>
      <c r="E140" s="53" t="s">
        <v>273</v>
      </c>
      <c r="F140" s="53"/>
      <c r="G140" s="53" t="s">
        <v>275</v>
      </c>
      <c r="H140" s="53"/>
      <c r="I140" s="55" t="s">
        <v>281</v>
      </c>
      <c r="J140" s="56">
        <v>84000</v>
      </c>
      <c r="K140" s="56">
        <v>50980.2</v>
      </c>
      <c r="L140" s="57">
        <f t="shared" si="2"/>
        <v>60.690714285714286</v>
      </c>
    </row>
    <row r="141" spans="1:12" s="58" customFormat="1" x14ac:dyDescent="0.2">
      <c r="A141" s="50" t="s">
        <v>282</v>
      </c>
      <c r="B141" s="51" t="s">
        <v>109</v>
      </c>
      <c r="C141" s="52" t="s">
        <v>40</v>
      </c>
      <c r="D141" s="54" t="s">
        <v>283</v>
      </c>
      <c r="E141" s="53" t="s">
        <v>112</v>
      </c>
      <c r="F141" s="53"/>
      <c r="G141" s="53" t="s">
        <v>112</v>
      </c>
      <c r="H141" s="53"/>
      <c r="I141" s="55" t="s">
        <v>43</v>
      </c>
      <c r="J141" s="56">
        <v>10000</v>
      </c>
      <c r="K141" s="60">
        <v>0</v>
      </c>
      <c r="L141" s="57">
        <f t="shared" si="2"/>
        <v>0</v>
      </c>
    </row>
    <row r="142" spans="1:12" s="58" customFormat="1" x14ac:dyDescent="0.2">
      <c r="A142" s="50" t="s">
        <v>284</v>
      </c>
      <c r="B142" s="51" t="s">
        <v>109</v>
      </c>
      <c r="C142" s="52" t="s">
        <v>40</v>
      </c>
      <c r="D142" s="54" t="s">
        <v>285</v>
      </c>
      <c r="E142" s="53" t="s">
        <v>112</v>
      </c>
      <c r="F142" s="53"/>
      <c r="G142" s="53" t="s">
        <v>112</v>
      </c>
      <c r="H142" s="53"/>
      <c r="I142" s="55" t="s">
        <v>43</v>
      </c>
      <c r="J142" s="56">
        <v>10000</v>
      </c>
      <c r="K142" s="60">
        <v>0</v>
      </c>
      <c r="L142" s="57">
        <f t="shared" si="2"/>
        <v>0</v>
      </c>
    </row>
    <row r="143" spans="1:12" s="58" customFormat="1" ht="61.2" x14ac:dyDescent="0.2">
      <c r="A143" s="50" t="s">
        <v>286</v>
      </c>
      <c r="B143" s="51" t="s">
        <v>109</v>
      </c>
      <c r="C143" s="52" t="s">
        <v>40</v>
      </c>
      <c r="D143" s="54" t="s">
        <v>285</v>
      </c>
      <c r="E143" s="53" t="s">
        <v>287</v>
      </c>
      <c r="F143" s="53"/>
      <c r="G143" s="53" t="s">
        <v>112</v>
      </c>
      <c r="H143" s="53"/>
      <c r="I143" s="55" t="s">
        <v>43</v>
      </c>
      <c r="J143" s="56">
        <v>10000</v>
      </c>
      <c r="K143" s="60">
        <v>0</v>
      </c>
      <c r="L143" s="57">
        <f t="shared" si="2"/>
        <v>0</v>
      </c>
    </row>
    <row r="144" spans="1:12" s="58" customFormat="1" ht="71.400000000000006" x14ac:dyDescent="0.2">
      <c r="A144" s="50" t="s">
        <v>288</v>
      </c>
      <c r="B144" s="51" t="s">
        <v>109</v>
      </c>
      <c r="C144" s="52" t="s">
        <v>40</v>
      </c>
      <c r="D144" s="54" t="s">
        <v>285</v>
      </c>
      <c r="E144" s="53" t="s">
        <v>289</v>
      </c>
      <c r="F144" s="53"/>
      <c r="G144" s="53" t="s">
        <v>112</v>
      </c>
      <c r="H144" s="53"/>
      <c r="I144" s="55" t="s">
        <v>43</v>
      </c>
      <c r="J144" s="56">
        <v>10000</v>
      </c>
      <c r="K144" s="60">
        <v>0</v>
      </c>
      <c r="L144" s="57">
        <f t="shared" si="2"/>
        <v>0</v>
      </c>
    </row>
    <row r="145" spans="1:12" s="58" customFormat="1" ht="20.399999999999999" x14ac:dyDescent="0.2">
      <c r="A145" s="50" t="s">
        <v>290</v>
      </c>
      <c r="B145" s="51" t="s">
        <v>109</v>
      </c>
      <c r="C145" s="52" t="s">
        <v>40</v>
      </c>
      <c r="D145" s="54" t="s">
        <v>285</v>
      </c>
      <c r="E145" s="53" t="s">
        <v>291</v>
      </c>
      <c r="F145" s="53"/>
      <c r="G145" s="53" t="s">
        <v>112</v>
      </c>
      <c r="H145" s="53"/>
      <c r="I145" s="55" t="s">
        <v>43</v>
      </c>
      <c r="J145" s="56">
        <v>10000</v>
      </c>
      <c r="K145" s="60">
        <v>0</v>
      </c>
      <c r="L145" s="57">
        <f t="shared" si="2"/>
        <v>0</v>
      </c>
    </row>
    <row r="146" spans="1:12" s="58" customFormat="1" ht="30.6" x14ac:dyDescent="0.2">
      <c r="A146" s="50" t="s">
        <v>292</v>
      </c>
      <c r="B146" s="51" t="s">
        <v>109</v>
      </c>
      <c r="C146" s="52" t="s">
        <v>40</v>
      </c>
      <c r="D146" s="54" t="s">
        <v>285</v>
      </c>
      <c r="E146" s="53" t="s">
        <v>291</v>
      </c>
      <c r="F146" s="53"/>
      <c r="G146" s="53" t="s">
        <v>293</v>
      </c>
      <c r="H146" s="53"/>
      <c r="I146" s="55" t="s">
        <v>43</v>
      </c>
      <c r="J146" s="56">
        <v>10000</v>
      </c>
      <c r="K146" s="60">
        <v>0</v>
      </c>
      <c r="L146" s="57">
        <f t="shared" si="2"/>
        <v>0</v>
      </c>
    </row>
    <row r="147" spans="1:12" s="58" customFormat="1" ht="20.399999999999999" x14ac:dyDescent="0.2">
      <c r="A147" s="50" t="s">
        <v>173</v>
      </c>
      <c r="B147" s="51" t="s">
        <v>109</v>
      </c>
      <c r="C147" s="52" t="s">
        <v>40</v>
      </c>
      <c r="D147" s="54" t="s">
        <v>285</v>
      </c>
      <c r="E147" s="53" t="s">
        <v>291</v>
      </c>
      <c r="F147" s="53"/>
      <c r="G147" s="53" t="s">
        <v>293</v>
      </c>
      <c r="H147" s="53"/>
      <c r="I147" s="55" t="s">
        <v>109</v>
      </c>
      <c r="J147" s="56">
        <v>10000</v>
      </c>
      <c r="K147" s="60">
        <v>0</v>
      </c>
      <c r="L147" s="57">
        <f t="shared" si="2"/>
        <v>0</v>
      </c>
    </row>
    <row r="148" spans="1:12" s="58" customFormat="1" ht="20.399999999999999" x14ac:dyDescent="0.2">
      <c r="A148" s="50" t="s">
        <v>174</v>
      </c>
      <c r="B148" s="51" t="s">
        <v>109</v>
      </c>
      <c r="C148" s="52" t="s">
        <v>40</v>
      </c>
      <c r="D148" s="54" t="s">
        <v>285</v>
      </c>
      <c r="E148" s="53" t="s">
        <v>291</v>
      </c>
      <c r="F148" s="53"/>
      <c r="G148" s="53" t="s">
        <v>293</v>
      </c>
      <c r="H148" s="53"/>
      <c r="I148" s="55" t="s">
        <v>175</v>
      </c>
      <c r="J148" s="56">
        <v>10000</v>
      </c>
      <c r="K148" s="60">
        <v>0</v>
      </c>
      <c r="L148" s="57">
        <f t="shared" si="2"/>
        <v>0</v>
      </c>
    </row>
    <row r="149" spans="1:12" s="58" customFormat="1" x14ac:dyDescent="0.2">
      <c r="A149" s="50" t="s">
        <v>176</v>
      </c>
      <c r="B149" s="51" t="s">
        <v>109</v>
      </c>
      <c r="C149" s="52" t="s">
        <v>40</v>
      </c>
      <c r="D149" s="54" t="s">
        <v>285</v>
      </c>
      <c r="E149" s="53" t="s">
        <v>291</v>
      </c>
      <c r="F149" s="53"/>
      <c r="G149" s="53" t="s">
        <v>293</v>
      </c>
      <c r="H149" s="53"/>
      <c r="I149" s="55" t="s">
        <v>177</v>
      </c>
      <c r="J149" s="56">
        <v>10000</v>
      </c>
      <c r="K149" s="60">
        <v>0</v>
      </c>
      <c r="L149" s="57">
        <f t="shared" si="2"/>
        <v>0</v>
      </c>
    </row>
    <row r="150" spans="1:12" ht="11.4" x14ac:dyDescent="0.2">
      <c r="A150" s="66" t="s">
        <v>294</v>
      </c>
      <c r="B150" s="75" t="s">
        <v>295</v>
      </c>
      <c r="C150" s="76" t="s">
        <v>34</v>
      </c>
      <c r="D150" s="76"/>
      <c r="E150" s="76"/>
      <c r="F150" s="76"/>
      <c r="G150" s="76"/>
      <c r="H150" s="76"/>
      <c r="I150" s="76"/>
      <c r="J150" s="77">
        <v>-117084.92</v>
      </c>
      <c r="K150" s="78">
        <v>675036.46</v>
      </c>
      <c r="L150" s="79" t="s">
        <v>34</v>
      </c>
    </row>
    <row r="151" spans="1:12" s="1" customFormat="1" x14ac:dyDescent="0.2">
      <c r="I151" s="62"/>
      <c r="K151" s="5"/>
    </row>
  </sheetData>
  <mergeCells count="292">
    <mergeCell ref="E149:F149"/>
    <mergeCell ref="G149:H149"/>
    <mergeCell ref="C150:I150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K1:L1"/>
    <mergeCell ref="A2:L2"/>
    <mergeCell ref="C4:I4"/>
    <mergeCell ref="C5:I5"/>
    <mergeCell ref="C6:I6"/>
    <mergeCell ref="E7:F7"/>
    <mergeCell ref="G7:H7"/>
    <mergeCell ref="E8:F8"/>
    <mergeCell ref="G8:H8"/>
  </mergeCells>
  <pageMargins left="0.39370078740157483" right="0.39370078740157483" top="0.39370078740157483" bottom="0.39370078740157483" header="0" footer="0"/>
  <pageSetup paperSize="9" pageOrder="overThenDown" orientation="portrait"/>
  <rowBreaks count="2" manualBreakCount="2">
    <brk max="16383" man="1"/>
    <brk id="15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autoPageBreaks="0"/>
  </sheetPr>
  <dimension ref="A1:L33"/>
  <sheetViews>
    <sheetView workbookViewId="0">
      <selection activeCell="Q15" sqref="Q15"/>
    </sheetView>
  </sheetViews>
  <sheetFormatPr defaultColWidth="10.42578125" defaultRowHeight="10.199999999999999" x14ac:dyDescent="0.2"/>
  <cols>
    <col min="1" max="1" width="76.42578125" style="1" customWidth="1"/>
    <col min="2" max="2" width="7.85546875" style="1" customWidth="1"/>
    <col min="3" max="3" width="4" style="1" customWidth="1"/>
    <col min="4" max="4" width="4.42578125" style="1" customWidth="1"/>
    <col min="5" max="5" width="3.7109375" style="1" customWidth="1"/>
    <col min="6" max="6" width="3.42578125" style="1" customWidth="1"/>
    <col min="7" max="7" width="2.7109375" style="1" customWidth="1"/>
    <col min="8" max="8" width="5.85546875" style="1" customWidth="1"/>
    <col min="9" max="9" width="6.28515625" style="1" customWidth="1"/>
    <col min="10" max="12" width="18.140625" style="1" customWidth="1"/>
    <col min="13" max="16384" width="10.42578125" style="4"/>
  </cols>
  <sheetData>
    <row r="1" spans="1:12" s="1" customFormat="1" x14ac:dyDescent="0.2">
      <c r="I1" s="62"/>
      <c r="K1" s="64" t="s">
        <v>296</v>
      </c>
      <c r="L1" s="64"/>
    </row>
    <row r="2" spans="1:12" ht="12" x14ac:dyDescent="0.25">
      <c r="A2" s="2" t="s">
        <v>297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s="1" customFormat="1" x14ac:dyDescent="0.2"/>
    <row r="4" spans="1:12" s="1" customFormat="1" ht="30.6" x14ac:dyDescent="0.2">
      <c r="A4" s="14" t="s">
        <v>21</v>
      </c>
      <c r="B4" s="15" t="s">
        <v>22</v>
      </c>
      <c r="C4" s="16" t="s">
        <v>298</v>
      </c>
      <c r="D4" s="16"/>
      <c r="E4" s="16"/>
      <c r="F4" s="16"/>
      <c r="G4" s="16"/>
      <c r="H4" s="16"/>
      <c r="I4" s="16"/>
      <c r="J4" s="17" t="s">
        <v>107</v>
      </c>
      <c r="K4" s="80" t="s">
        <v>25</v>
      </c>
      <c r="L4" s="63" t="s">
        <v>332</v>
      </c>
    </row>
    <row r="5" spans="1:12" x14ac:dyDescent="0.2">
      <c r="A5" s="18" t="s">
        <v>26</v>
      </c>
      <c r="B5" s="18" t="s">
        <v>27</v>
      </c>
      <c r="C5" s="19" t="s">
        <v>28</v>
      </c>
      <c r="D5" s="19"/>
      <c r="E5" s="19"/>
      <c r="F5" s="19"/>
      <c r="G5" s="19"/>
      <c r="H5" s="19"/>
      <c r="I5" s="19"/>
      <c r="J5" s="20" t="s">
        <v>29</v>
      </c>
      <c r="K5" s="20" t="s">
        <v>30</v>
      </c>
      <c r="L5" s="18" t="s">
        <v>31</v>
      </c>
    </row>
    <row r="6" spans="1:12" ht="11.4" x14ac:dyDescent="0.2">
      <c r="A6" s="66" t="s">
        <v>299</v>
      </c>
      <c r="B6" s="67" t="s">
        <v>144</v>
      </c>
      <c r="C6" s="68" t="s">
        <v>34</v>
      </c>
      <c r="D6" s="68"/>
      <c r="E6" s="68"/>
      <c r="F6" s="68"/>
      <c r="G6" s="68"/>
      <c r="H6" s="68"/>
      <c r="I6" s="68"/>
      <c r="J6" s="24">
        <v>117084.92</v>
      </c>
      <c r="K6" s="24">
        <v>-675036.46</v>
      </c>
      <c r="L6" s="69"/>
    </row>
    <row r="7" spans="1:12" s="1" customFormat="1" x14ac:dyDescent="0.2">
      <c r="A7" s="42" t="s">
        <v>37</v>
      </c>
      <c r="B7" s="43"/>
      <c r="C7" s="81"/>
      <c r="D7" s="81"/>
      <c r="E7" s="81"/>
      <c r="F7" s="81"/>
      <c r="G7" s="81"/>
      <c r="H7" s="81"/>
      <c r="I7" s="81"/>
      <c r="J7" s="82"/>
      <c r="K7" s="83"/>
      <c r="L7" s="84"/>
    </row>
    <row r="8" spans="1:12" ht="11.4" x14ac:dyDescent="0.2">
      <c r="A8" s="66" t="s">
        <v>300</v>
      </c>
      <c r="B8" s="85" t="s">
        <v>301</v>
      </c>
      <c r="C8" s="86" t="s">
        <v>34</v>
      </c>
      <c r="D8" s="86"/>
      <c r="E8" s="86"/>
      <c r="F8" s="86"/>
      <c r="G8" s="86"/>
      <c r="H8" s="86"/>
      <c r="I8" s="86"/>
      <c r="J8" s="32">
        <v>0</v>
      </c>
      <c r="K8" s="32">
        <v>0</v>
      </c>
      <c r="L8" s="87"/>
    </row>
    <row r="9" spans="1:12" s="1" customFormat="1" x14ac:dyDescent="0.2">
      <c r="A9" s="42" t="s">
        <v>302</v>
      </c>
      <c r="B9" s="43"/>
      <c r="C9" s="88"/>
      <c r="D9" s="46"/>
      <c r="E9" s="7"/>
      <c r="F9" s="7"/>
      <c r="G9" s="7"/>
      <c r="H9" s="46"/>
      <c r="I9" s="47"/>
      <c r="J9" s="82"/>
      <c r="K9" s="83"/>
      <c r="L9" s="84"/>
    </row>
    <row r="10" spans="1:12" ht="11.4" x14ac:dyDescent="0.2">
      <c r="A10" s="66" t="s">
        <v>303</v>
      </c>
      <c r="B10" s="85" t="s">
        <v>304</v>
      </c>
      <c r="C10" s="86" t="s">
        <v>34</v>
      </c>
      <c r="D10" s="86"/>
      <c r="E10" s="86"/>
      <c r="F10" s="86"/>
      <c r="G10" s="86"/>
      <c r="H10" s="86"/>
      <c r="I10" s="86"/>
      <c r="J10" s="32">
        <v>0</v>
      </c>
      <c r="K10" s="32">
        <v>0</v>
      </c>
      <c r="L10" s="87"/>
    </row>
    <row r="11" spans="1:12" s="1" customFormat="1" x14ac:dyDescent="0.2">
      <c r="A11" s="42" t="s">
        <v>302</v>
      </c>
      <c r="B11" s="43"/>
      <c r="C11" s="88"/>
      <c r="D11" s="46"/>
      <c r="E11" s="7"/>
      <c r="F11" s="7"/>
      <c r="G11" s="7"/>
      <c r="H11" s="46"/>
      <c r="I11" s="47"/>
      <c r="J11" s="82"/>
      <c r="K11" s="83"/>
      <c r="L11" s="84"/>
    </row>
    <row r="12" spans="1:12" ht="11.4" x14ac:dyDescent="0.2">
      <c r="A12" s="66" t="s">
        <v>305</v>
      </c>
      <c r="B12" s="85" t="s">
        <v>306</v>
      </c>
      <c r="C12" s="86" t="s">
        <v>34</v>
      </c>
      <c r="D12" s="86"/>
      <c r="E12" s="86"/>
      <c r="F12" s="86"/>
      <c r="G12" s="86"/>
      <c r="H12" s="86"/>
      <c r="I12" s="86"/>
      <c r="J12" s="39">
        <v>117084.92</v>
      </c>
      <c r="K12" s="39">
        <v>-675036.46</v>
      </c>
      <c r="L12" s="89"/>
    </row>
    <row r="13" spans="1:12" x14ac:dyDescent="0.2">
      <c r="A13" s="90" t="s">
        <v>307</v>
      </c>
      <c r="B13" s="85" t="s">
        <v>308</v>
      </c>
      <c r="C13" s="86" t="s">
        <v>34</v>
      </c>
      <c r="D13" s="86"/>
      <c r="E13" s="86"/>
      <c r="F13" s="86"/>
      <c r="G13" s="86"/>
      <c r="H13" s="86"/>
      <c r="I13" s="86"/>
      <c r="J13" s="39">
        <v>-1390898</v>
      </c>
      <c r="K13" s="39">
        <v>-1297378.3799999999</v>
      </c>
      <c r="L13" s="57">
        <f>K13/J13*100</f>
        <v>93.27631357583374</v>
      </c>
    </row>
    <row r="14" spans="1:12" s="58" customFormat="1" x14ac:dyDescent="0.2">
      <c r="A14" s="91" t="s">
        <v>309</v>
      </c>
      <c r="B14" s="92" t="s">
        <v>308</v>
      </c>
      <c r="C14" s="52" t="s">
        <v>40</v>
      </c>
      <c r="D14" s="54" t="s">
        <v>310</v>
      </c>
      <c r="E14" s="53" t="s">
        <v>311</v>
      </c>
      <c r="F14" s="53"/>
      <c r="G14" s="53"/>
      <c r="H14" s="54" t="s">
        <v>42</v>
      </c>
      <c r="I14" s="55" t="s">
        <v>144</v>
      </c>
      <c r="J14" s="56">
        <v>-1390898</v>
      </c>
      <c r="K14" s="56">
        <v>-1297378.3799999999</v>
      </c>
      <c r="L14" s="57">
        <f t="shared" ref="L14:L22" si="0">K14/J14*100</f>
        <v>93.27631357583374</v>
      </c>
    </row>
    <row r="15" spans="1:12" s="58" customFormat="1" x14ac:dyDescent="0.2">
      <c r="A15" s="91" t="s">
        <v>312</v>
      </c>
      <c r="B15" s="92" t="s">
        <v>308</v>
      </c>
      <c r="C15" s="52" t="s">
        <v>40</v>
      </c>
      <c r="D15" s="54" t="s">
        <v>310</v>
      </c>
      <c r="E15" s="53" t="s">
        <v>313</v>
      </c>
      <c r="F15" s="53"/>
      <c r="G15" s="53"/>
      <c r="H15" s="54" t="s">
        <v>42</v>
      </c>
      <c r="I15" s="55" t="s">
        <v>144</v>
      </c>
      <c r="J15" s="56">
        <v>-1390898</v>
      </c>
      <c r="K15" s="56">
        <v>-1297378.3799999999</v>
      </c>
      <c r="L15" s="57">
        <f t="shared" si="0"/>
        <v>93.27631357583374</v>
      </c>
    </row>
    <row r="16" spans="1:12" s="58" customFormat="1" x14ac:dyDescent="0.2">
      <c r="A16" s="91" t="s">
        <v>314</v>
      </c>
      <c r="B16" s="92" t="s">
        <v>308</v>
      </c>
      <c r="C16" s="52" t="s">
        <v>40</v>
      </c>
      <c r="D16" s="54" t="s">
        <v>310</v>
      </c>
      <c r="E16" s="53" t="s">
        <v>315</v>
      </c>
      <c r="F16" s="53"/>
      <c r="G16" s="53"/>
      <c r="H16" s="54" t="s">
        <v>42</v>
      </c>
      <c r="I16" s="55" t="s">
        <v>316</v>
      </c>
      <c r="J16" s="56">
        <v>-1390898</v>
      </c>
      <c r="K16" s="56">
        <v>-1297378.3799999999</v>
      </c>
      <c r="L16" s="57">
        <f t="shared" si="0"/>
        <v>93.27631357583374</v>
      </c>
    </row>
    <row r="17" spans="1:12" s="58" customFormat="1" ht="20.399999999999999" x14ac:dyDescent="0.2">
      <c r="A17" s="91" t="s">
        <v>317</v>
      </c>
      <c r="B17" s="92" t="s">
        <v>308</v>
      </c>
      <c r="C17" s="52" t="s">
        <v>40</v>
      </c>
      <c r="D17" s="54" t="s">
        <v>310</v>
      </c>
      <c r="E17" s="53" t="s">
        <v>318</v>
      </c>
      <c r="F17" s="53"/>
      <c r="G17" s="53"/>
      <c r="H17" s="54" t="s">
        <v>42</v>
      </c>
      <c r="I17" s="55" t="s">
        <v>316</v>
      </c>
      <c r="J17" s="56">
        <v>-1390898</v>
      </c>
      <c r="K17" s="56">
        <v>-1297378.3799999999</v>
      </c>
      <c r="L17" s="57">
        <f t="shared" si="0"/>
        <v>93.27631357583374</v>
      </c>
    </row>
    <row r="18" spans="1:12" x14ac:dyDescent="0.2">
      <c r="A18" s="90" t="s">
        <v>319</v>
      </c>
      <c r="B18" s="85" t="s">
        <v>320</v>
      </c>
      <c r="C18" s="86" t="s">
        <v>34</v>
      </c>
      <c r="D18" s="86"/>
      <c r="E18" s="86"/>
      <c r="F18" s="86"/>
      <c r="G18" s="86"/>
      <c r="H18" s="86"/>
      <c r="I18" s="86"/>
      <c r="J18" s="39">
        <v>1507982.92</v>
      </c>
      <c r="K18" s="39">
        <v>622341.92000000004</v>
      </c>
      <c r="L18" s="57">
        <f t="shared" si="0"/>
        <v>41.269825522957518</v>
      </c>
    </row>
    <row r="19" spans="1:12" s="58" customFormat="1" x14ac:dyDescent="0.2">
      <c r="A19" s="91" t="s">
        <v>321</v>
      </c>
      <c r="B19" s="92" t="s">
        <v>320</v>
      </c>
      <c r="C19" s="52" t="s">
        <v>40</v>
      </c>
      <c r="D19" s="54" t="s">
        <v>310</v>
      </c>
      <c r="E19" s="53" t="s">
        <v>311</v>
      </c>
      <c r="F19" s="53"/>
      <c r="G19" s="53"/>
      <c r="H19" s="54" t="s">
        <v>42</v>
      </c>
      <c r="I19" s="55" t="s">
        <v>322</v>
      </c>
      <c r="J19" s="56">
        <v>1507982.92</v>
      </c>
      <c r="K19" s="56">
        <v>622341.92000000004</v>
      </c>
      <c r="L19" s="57">
        <f t="shared" si="0"/>
        <v>41.269825522957518</v>
      </c>
    </row>
    <row r="20" spans="1:12" s="58" customFormat="1" x14ac:dyDescent="0.2">
      <c r="A20" s="91" t="s">
        <v>323</v>
      </c>
      <c r="B20" s="92" t="s">
        <v>320</v>
      </c>
      <c r="C20" s="52" t="s">
        <v>40</v>
      </c>
      <c r="D20" s="54" t="s">
        <v>310</v>
      </c>
      <c r="E20" s="53" t="s">
        <v>313</v>
      </c>
      <c r="F20" s="53"/>
      <c r="G20" s="53"/>
      <c r="H20" s="54" t="s">
        <v>42</v>
      </c>
      <c r="I20" s="55" t="s">
        <v>322</v>
      </c>
      <c r="J20" s="56">
        <v>1507982.92</v>
      </c>
      <c r="K20" s="56">
        <v>622341.92000000004</v>
      </c>
      <c r="L20" s="57">
        <f t="shared" si="0"/>
        <v>41.269825522957518</v>
      </c>
    </row>
    <row r="21" spans="1:12" s="58" customFormat="1" x14ac:dyDescent="0.2">
      <c r="A21" s="91" t="s">
        <v>324</v>
      </c>
      <c r="B21" s="92" t="s">
        <v>320</v>
      </c>
      <c r="C21" s="52" t="s">
        <v>40</v>
      </c>
      <c r="D21" s="54" t="s">
        <v>310</v>
      </c>
      <c r="E21" s="53" t="s">
        <v>315</v>
      </c>
      <c r="F21" s="53"/>
      <c r="G21" s="53"/>
      <c r="H21" s="54" t="s">
        <v>42</v>
      </c>
      <c r="I21" s="55" t="s">
        <v>325</v>
      </c>
      <c r="J21" s="56">
        <v>1507982.92</v>
      </c>
      <c r="K21" s="56">
        <v>622341.92000000004</v>
      </c>
      <c r="L21" s="57">
        <f t="shared" si="0"/>
        <v>41.269825522957518</v>
      </c>
    </row>
    <row r="22" spans="1:12" s="58" customFormat="1" ht="20.399999999999999" x14ac:dyDescent="0.2">
      <c r="A22" s="91" t="s">
        <v>326</v>
      </c>
      <c r="B22" s="92" t="s">
        <v>320</v>
      </c>
      <c r="C22" s="52" t="s">
        <v>40</v>
      </c>
      <c r="D22" s="54" t="s">
        <v>310</v>
      </c>
      <c r="E22" s="53" t="s">
        <v>318</v>
      </c>
      <c r="F22" s="53"/>
      <c r="G22" s="53"/>
      <c r="H22" s="54" t="s">
        <v>42</v>
      </c>
      <c r="I22" s="55" t="s">
        <v>325</v>
      </c>
      <c r="J22" s="56">
        <v>1507982.92</v>
      </c>
      <c r="K22" s="56">
        <v>622341.92000000004</v>
      </c>
      <c r="L22" s="57">
        <f t="shared" si="0"/>
        <v>41.269825522957518</v>
      </c>
    </row>
    <row r="23" spans="1:12" x14ac:dyDescent="0.2">
      <c r="A23" s="93"/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</row>
    <row r="24" spans="1:12" ht="12" x14ac:dyDescent="0.25">
      <c r="A24" s="94" t="s">
        <v>327</v>
      </c>
      <c r="B24" s="12"/>
      <c r="C24" s="12"/>
      <c r="D24" s="12"/>
      <c r="E24" s="12"/>
      <c r="F24" s="12"/>
      <c r="G24" s="12"/>
      <c r="H24" s="12"/>
      <c r="J24" s="95"/>
      <c r="K24" s="95"/>
    </row>
    <row r="25" spans="1:12" x14ac:dyDescent="0.2">
      <c r="B25" s="96" t="s">
        <v>328</v>
      </c>
      <c r="C25" s="96"/>
      <c r="D25" s="96"/>
      <c r="E25" s="96"/>
      <c r="F25" s="96"/>
      <c r="G25" s="96"/>
      <c r="H25" s="96"/>
      <c r="J25" s="97" t="s">
        <v>329</v>
      </c>
      <c r="K25" s="97"/>
    </row>
    <row r="27" spans="1:12" ht="24" x14ac:dyDescent="0.25">
      <c r="A27" s="98" t="s">
        <v>330</v>
      </c>
      <c r="B27" s="12"/>
      <c r="C27" s="12"/>
      <c r="D27" s="12"/>
      <c r="E27" s="12"/>
      <c r="F27" s="12"/>
      <c r="G27" s="12"/>
      <c r="H27" s="12"/>
      <c r="I27" s="99"/>
      <c r="J27" s="95"/>
      <c r="K27" s="95"/>
    </row>
    <row r="28" spans="1:12" x14ac:dyDescent="0.2">
      <c r="B28" s="96" t="s">
        <v>328</v>
      </c>
      <c r="C28" s="96"/>
      <c r="D28" s="96"/>
      <c r="E28" s="96"/>
      <c r="F28" s="96"/>
      <c r="G28" s="96"/>
      <c r="H28" s="96"/>
      <c r="J28" s="97" t="s">
        <v>329</v>
      </c>
      <c r="K28" s="97"/>
    </row>
    <row r="30" spans="1:12" ht="12" x14ac:dyDescent="0.25">
      <c r="A30" s="94" t="s">
        <v>331</v>
      </c>
      <c r="B30" s="12"/>
      <c r="C30" s="12"/>
      <c r="D30" s="12"/>
      <c r="E30" s="12"/>
      <c r="F30" s="12"/>
      <c r="G30" s="12"/>
      <c r="H30" s="12"/>
      <c r="J30" s="95"/>
      <c r="K30" s="95"/>
    </row>
    <row r="31" spans="1:12" x14ac:dyDescent="0.2">
      <c r="B31" s="96" t="s">
        <v>328</v>
      </c>
      <c r="C31" s="96"/>
      <c r="D31" s="96"/>
      <c r="E31" s="96"/>
      <c r="F31" s="96"/>
      <c r="G31" s="96"/>
      <c r="H31" s="96"/>
      <c r="J31" s="97" t="s">
        <v>329</v>
      </c>
      <c r="K31" s="97"/>
    </row>
    <row r="33" spans="1:1" ht="11.4" x14ac:dyDescent="0.2">
      <c r="A33" s="100" t="s">
        <v>5</v>
      </c>
    </row>
  </sheetData>
  <mergeCells count="33">
    <mergeCell ref="B31:H31"/>
    <mergeCell ref="J31:K31"/>
    <mergeCell ref="B27:H27"/>
    <mergeCell ref="J27:K27"/>
    <mergeCell ref="B28:H28"/>
    <mergeCell ref="J28:K28"/>
    <mergeCell ref="B30:H30"/>
    <mergeCell ref="J30:K30"/>
    <mergeCell ref="E22:G22"/>
    <mergeCell ref="B24:H24"/>
    <mergeCell ref="J24:K24"/>
    <mergeCell ref="B25:H25"/>
    <mergeCell ref="J25:K25"/>
    <mergeCell ref="E17:G17"/>
    <mergeCell ref="C18:I18"/>
    <mergeCell ref="E19:G19"/>
    <mergeCell ref="E20:G20"/>
    <mergeCell ref="E21:G21"/>
    <mergeCell ref="C12:I12"/>
    <mergeCell ref="C13:I13"/>
    <mergeCell ref="E14:G14"/>
    <mergeCell ref="E15:G15"/>
    <mergeCell ref="E16:G16"/>
    <mergeCell ref="C7:I7"/>
    <mergeCell ref="C8:I8"/>
    <mergeCell ref="E9:G9"/>
    <mergeCell ref="C10:I10"/>
    <mergeCell ref="E11:G11"/>
    <mergeCell ref="K1:L1"/>
    <mergeCell ref="A2:L2"/>
    <mergeCell ref="C4:I4"/>
    <mergeCell ref="C5:I5"/>
    <mergeCell ref="C6:I6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 Доходы</vt:lpstr>
      <vt:lpstr>2. Расходы</vt:lpstr>
      <vt:lpstr>3. 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2025-04-16T07:43:50Z</dcterms:modified>
</cp:coreProperties>
</file>